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istat\coest\Anuário\Projeto FLASH\anuario_estatistico_2017\xlsx\"/>
    </mc:Choice>
  </mc:AlternateContent>
  <xr:revisionPtr revIDLastSave="0" documentId="13_ncr:1_{45DD6E2C-D813-4DA8-8411-D5B0BB99F9C4}" xr6:coauthVersionLast="43" xr6:coauthVersionMax="43" xr10:uidLastSave="{00000000-0000-0000-0000-000000000000}"/>
  <bookViews>
    <workbookView xWindow="2685" yWindow="2685" windowWidth="18000" windowHeight="9375" xr2:uid="{00000000-000D-0000-FFFF-FFFF00000000}"/>
  </bookViews>
  <sheets>
    <sheet name="Tabela 2.6.1.1" sheetId="1" r:id="rId1"/>
  </sheets>
  <externalReferences>
    <externalReference r:id="rId2"/>
  </externalReferences>
  <definedNames>
    <definedName name="_xlnm._FilterDatabase" localSheetId="0" hidden="1">'Tabela 2.6.1.1'!$A$6:$L$454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53" i="1" l="1"/>
  <c r="J453" i="1"/>
  <c r="I453" i="1"/>
  <c r="H453" i="1"/>
  <c r="F453" i="1"/>
  <c r="E453" i="1"/>
  <c r="D453" i="1"/>
  <c r="C453" i="1"/>
  <c r="K452" i="1"/>
  <c r="J452" i="1"/>
  <c r="I452" i="1"/>
  <c r="H452" i="1"/>
  <c r="F452" i="1"/>
  <c r="E452" i="1"/>
  <c r="D452" i="1"/>
  <c r="C452" i="1"/>
  <c r="K451" i="1"/>
  <c r="J451" i="1"/>
  <c r="I451" i="1"/>
  <c r="H451" i="1"/>
  <c r="F451" i="1"/>
  <c r="E451" i="1"/>
  <c r="D451" i="1"/>
  <c r="C451" i="1"/>
  <c r="K450" i="1"/>
  <c r="J450" i="1"/>
  <c r="I450" i="1"/>
  <c r="H450" i="1"/>
  <c r="F450" i="1"/>
  <c r="E450" i="1"/>
  <c r="D450" i="1"/>
  <c r="C450" i="1"/>
  <c r="K449" i="1"/>
  <c r="J449" i="1"/>
  <c r="I449" i="1"/>
  <c r="H449" i="1"/>
  <c r="F449" i="1"/>
  <c r="E449" i="1"/>
  <c r="D449" i="1"/>
  <c r="C449" i="1"/>
  <c r="K448" i="1"/>
  <c r="J448" i="1"/>
  <c r="I448" i="1"/>
  <c r="H448" i="1"/>
  <c r="F448" i="1"/>
  <c r="E448" i="1"/>
  <c r="D448" i="1"/>
  <c r="C448" i="1"/>
  <c r="K447" i="1"/>
  <c r="J447" i="1"/>
  <c r="I447" i="1"/>
  <c r="H447" i="1"/>
  <c r="F447" i="1"/>
  <c r="E447" i="1"/>
  <c r="D447" i="1"/>
  <c r="C447" i="1"/>
  <c r="K446" i="1"/>
  <c r="J446" i="1"/>
  <c r="I446" i="1"/>
  <c r="H446" i="1"/>
  <c r="F446" i="1"/>
  <c r="E446" i="1"/>
  <c r="D446" i="1"/>
  <c r="C446" i="1"/>
  <c r="K445" i="1"/>
  <c r="J445" i="1"/>
  <c r="I445" i="1"/>
  <c r="H445" i="1"/>
  <c r="F445" i="1"/>
  <c r="E445" i="1"/>
  <c r="D445" i="1"/>
  <c r="K444" i="1"/>
  <c r="J444" i="1"/>
  <c r="I444" i="1"/>
  <c r="H444" i="1"/>
  <c r="F444" i="1"/>
  <c r="E444" i="1"/>
  <c r="D444" i="1"/>
  <c r="C444" i="1"/>
  <c r="K443" i="1"/>
  <c r="J443" i="1"/>
  <c r="I443" i="1"/>
  <c r="H443" i="1"/>
  <c r="F443" i="1"/>
  <c r="E443" i="1"/>
  <c r="D443" i="1"/>
  <c r="C443" i="1"/>
  <c r="K442" i="1"/>
  <c r="J442" i="1"/>
  <c r="I442" i="1"/>
  <c r="H442" i="1"/>
  <c r="F442" i="1"/>
  <c r="E442" i="1"/>
  <c r="D442" i="1"/>
  <c r="C442" i="1"/>
  <c r="K441" i="1"/>
  <c r="J441" i="1"/>
  <c r="I441" i="1"/>
  <c r="H441" i="1"/>
  <c r="F441" i="1"/>
  <c r="E441" i="1"/>
  <c r="D441" i="1"/>
  <c r="C441" i="1"/>
  <c r="K440" i="1"/>
  <c r="J440" i="1"/>
  <c r="I440" i="1"/>
  <c r="H440" i="1"/>
  <c r="F440" i="1"/>
  <c r="E440" i="1"/>
  <c r="D440" i="1"/>
  <c r="C440" i="1"/>
  <c r="K439" i="1"/>
  <c r="J439" i="1"/>
  <c r="I439" i="1"/>
  <c r="H439" i="1"/>
  <c r="F439" i="1"/>
  <c r="E439" i="1"/>
  <c r="D439" i="1"/>
  <c r="C439" i="1"/>
  <c r="K438" i="1"/>
  <c r="J438" i="1"/>
  <c r="I438" i="1"/>
  <c r="H438" i="1"/>
  <c r="F438" i="1"/>
  <c r="E438" i="1"/>
  <c r="D438" i="1"/>
  <c r="C438" i="1"/>
  <c r="K437" i="1"/>
  <c r="J437" i="1"/>
  <c r="I437" i="1"/>
  <c r="H437" i="1"/>
  <c r="F437" i="1"/>
  <c r="E437" i="1"/>
  <c r="D437" i="1"/>
  <c r="C437" i="1"/>
  <c r="K436" i="1"/>
  <c r="J436" i="1"/>
  <c r="I436" i="1"/>
  <c r="H436" i="1"/>
  <c r="F436" i="1"/>
  <c r="E436" i="1"/>
  <c r="D436" i="1"/>
  <c r="C436" i="1"/>
  <c r="K435" i="1"/>
  <c r="J435" i="1"/>
  <c r="I435" i="1"/>
  <c r="H435" i="1"/>
  <c r="F435" i="1"/>
  <c r="E435" i="1"/>
  <c r="D435" i="1"/>
  <c r="C435" i="1"/>
  <c r="K434" i="1"/>
  <c r="J434" i="1"/>
  <c r="I434" i="1"/>
  <c r="H434" i="1"/>
  <c r="F434" i="1"/>
  <c r="E434" i="1"/>
  <c r="D434" i="1"/>
  <c r="C434" i="1"/>
  <c r="K433" i="1"/>
  <c r="J433" i="1"/>
  <c r="I433" i="1"/>
  <c r="H433" i="1"/>
  <c r="F433" i="1"/>
  <c r="E433" i="1"/>
  <c r="D433" i="1"/>
  <c r="C433" i="1"/>
  <c r="K432" i="1"/>
  <c r="K431" i="1" s="1"/>
  <c r="J432" i="1"/>
  <c r="J431" i="1" s="1"/>
  <c r="I432" i="1"/>
  <c r="I431" i="1" s="1"/>
  <c r="H432" i="1"/>
  <c r="F432" i="1"/>
  <c r="F431" i="1" s="1"/>
  <c r="E432" i="1"/>
  <c r="E431" i="1" s="1"/>
  <c r="D432" i="1"/>
  <c r="C432" i="1"/>
  <c r="C431" i="1" s="1"/>
  <c r="K430" i="1"/>
  <c r="J430" i="1"/>
  <c r="I430" i="1"/>
  <c r="H430" i="1"/>
  <c r="F430" i="1"/>
  <c r="E430" i="1"/>
  <c r="D430" i="1"/>
  <c r="C430" i="1"/>
  <c r="K429" i="1"/>
  <c r="J429" i="1"/>
  <c r="I429" i="1"/>
  <c r="H429" i="1"/>
  <c r="F429" i="1"/>
  <c r="E429" i="1"/>
  <c r="D429" i="1"/>
  <c r="C429" i="1"/>
  <c r="K428" i="1"/>
  <c r="J428" i="1"/>
  <c r="I428" i="1"/>
  <c r="H428" i="1"/>
  <c r="F428" i="1"/>
  <c r="E428" i="1"/>
  <c r="D428" i="1"/>
  <c r="C428" i="1"/>
  <c r="K427" i="1"/>
  <c r="J427" i="1"/>
  <c r="I427" i="1"/>
  <c r="H427" i="1"/>
  <c r="F427" i="1"/>
  <c r="E427" i="1"/>
  <c r="D427" i="1"/>
  <c r="C427" i="1"/>
  <c r="K426" i="1"/>
  <c r="J426" i="1"/>
  <c r="I426" i="1"/>
  <c r="H426" i="1"/>
  <c r="F426" i="1"/>
  <c r="E426" i="1"/>
  <c r="D426" i="1"/>
  <c r="C426" i="1"/>
  <c r="K425" i="1"/>
  <c r="J425" i="1"/>
  <c r="I425" i="1"/>
  <c r="H425" i="1"/>
  <c r="F425" i="1"/>
  <c r="E425" i="1"/>
  <c r="D425" i="1"/>
  <c r="C425" i="1"/>
  <c r="K424" i="1"/>
  <c r="J424" i="1"/>
  <c r="I424" i="1"/>
  <c r="H424" i="1"/>
  <c r="F424" i="1"/>
  <c r="E424" i="1"/>
  <c r="D424" i="1"/>
  <c r="C424" i="1"/>
  <c r="K423" i="1"/>
  <c r="J423" i="1"/>
  <c r="I423" i="1"/>
  <c r="H423" i="1"/>
  <c r="F423" i="1"/>
  <c r="E423" i="1"/>
  <c r="D423" i="1"/>
  <c r="C423" i="1"/>
  <c r="K422" i="1"/>
  <c r="K421" i="1" s="1"/>
  <c r="J422" i="1"/>
  <c r="I422" i="1"/>
  <c r="I421" i="1" s="1"/>
  <c r="H422" i="1"/>
  <c r="F422" i="1"/>
  <c r="E422" i="1"/>
  <c r="E421" i="1" s="1"/>
  <c r="D422" i="1"/>
  <c r="D421" i="1" s="1"/>
  <c r="C422" i="1"/>
  <c r="K420" i="1"/>
  <c r="J420" i="1"/>
  <c r="I420" i="1"/>
  <c r="H420" i="1"/>
  <c r="F420" i="1"/>
  <c r="E420" i="1"/>
  <c r="D420" i="1"/>
  <c r="C420" i="1"/>
  <c r="K419" i="1"/>
  <c r="J419" i="1"/>
  <c r="I419" i="1"/>
  <c r="H419" i="1"/>
  <c r="F419" i="1"/>
  <c r="E419" i="1"/>
  <c r="D419" i="1"/>
  <c r="C419" i="1"/>
  <c r="K418" i="1"/>
  <c r="J418" i="1"/>
  <c r="I418" i="1"/>
  <c r="H418" i="1"/>
  <c r="F418" i="1"/>
  <c r="E418" i="1"/>
  <c r="D418" i="1"/>
  <c r="C418" i="1"/>
  <c r="K417" i="1"/>
  <c r="J417" i="1"/>
  <c r="I417" i="1"/>
  <c r="H417" i="1"/>
  <c r="F417" i="1"/>
  <c r="E417" i="1"/>
  <c r="D417" i="1"/>
  <c r="C417" i="1"/>
  <c r="K416" i="1"/>
  <c r="J416" i="1"/>
  <c r="I416" i="1"/>
  <c r="H416" i="1"/>
  <c r="F416" i="1"/>
  <c r="E416" i="1"/>
  <c r="D416" i="1"/>
  <c r="C416" i="1"/>
  <c r="K415" i="1"/>
  <c r="J415" i="1"/>
  <c r="J414" i="1" s="1"/>
  <c r="I415" i="1"/>
  <c r="I414" i="1" s="1"/>
  <c r="H415" i="1"/>
  <c r="F415" i="1"/>
  <c r="F414" i="1" s="1"/>
  <c r="E415" i="1"/>
  <c r="E414" i="1" s="1"/>
  <c r="D415" i="1"/>
  <c r="D414" i="1" s="1"/>
  <c r="C415" i="1"/>
  <c r="K413" i="1"/>
  <c r="J413" i="1"/>
  <c r="I413" i="1"/>
  <c r="H413" i="1"/>
  <c r="F413" i="1"/>
  <c r="E413" i="1"/>
  <c r="D413" i="1"/>
  <c r="C413" i="1"/>
  <c r="K412" i="1"/>
  <c r="J412" i="1"/>
  <c r="I412" i="1"/>
  <c r="H412" i="1"/>
  <c r="F412" i="1"/>
  <c r="E412" i="1"/>
  <c r="D412" i="1"/>
  <c r="C412" i="1"/>
  <c r="K411" i="1"/>
  <c r="J411" i="1"/>
  <c r="I411" i="1"/>
  <c r="H411" i="1"/>
  <c r="F411" i="1"/>
  <c r="E411" i="1"/>
  <c r="D411" i="1"/>
  <c r="C411" i="1"/>
  <c r="K410" i="1"/>
  <c r="J410" i="1"/>
  <c r="I410" i="1"/>
  <c r="H410" i="1"/>
  <c r="F410" i="1"/>
  <c r="E410" i="1"/>
  <c r="D410" i="1"/>
  <c r="C410" i="1"/>
  <c r="K409" i="1"/>
  <c r="J409" i="1"/>
  <c r="I409" i="1"/>
  <c r="H409" i="1"/>
  <c r="F409" i="1"/>
  <c r="E409" i="1"/>
  <c r="D409" i="1"/>
  <c r="C409" i="1"/>
  <c r="K408" i="1"/>
  <c r="J408" i="1"/>
  <c r="I408" i="1"/>
  <c r="H408" i="1"/>
  <c r="F408" i="1"/>
  <c r="E408" i="1"/>
  <c r="D408" i="1"/>
  <c r="C408" i="1"/>
  <c r="K407" i="1"/>
  <c r="J407" i="1"/>
  <c r="I407" i="1"/>
  <c r="H407" i="1"/>
  <c r="F407" i="1"/>
  <c r="E407" i="1"/>
  <c r="D407" i="1"/>
  <c r="C407" i="1"/>
  <c r="K406" i="1"/>
  <c r="J406" i="1"/>
  <c r="I406" i="1"/>
  <c r="H406" i="1"/>
  <c r="F406" i="1"/>
  <c r="E406" i="1"/>
  <c r="D406" i="1"/>
  <c r="C406" i="1"/>
  <c r="K405" i="1"/>
  <c r="J405" i="1"/>
  <c r="I405" i="1"/>
  <c r="H405" i="1"/>
  <c r="F405" i="1"/>
  <c r="E405" i="1"/>
  <c r="D405" i="1"/>
  <c r="C405" i="1"/>
  <c r="K404" i="1"/>
  <c r="J404" i="1"/>
  <c r="I404" i="1"/>
  <c r="H404" i="1"/>
  <c r="F404" i="1"/>
  <c r="E404" i="1"/>
  <c r="D404" i="1"/>
  <c r="C404" i="1"/>
  <c r="K403" i="1"/>
  <c r="J403" i="1"/>
  <c r="J402" i="1" s="1"/>
  <c r="I403" i="1"/>
  <c r="I402" i="1" s="1"/>
  <c r="H403" i="1"/>
  <c r="F403" i="1"/>
  <c r="F402" i="1" s="1"/>
  <c r="E403" i="1"/>
  <c r="E402" i="1" s="1"/>
  <c r="D403" i="1"/>
  <c r="D402" i="1" s="1"/>
  <c r="C403" i="1"/>
  <c r="K401" i="1"/>
  <c r="J401" i="1"/>
  <c r="I401" i="1"/>
  <c r="H401" i="1"/>
  <c r="F401" i="1"/>
  <c r="E401" i="1"/>
  <c r="D401" i="1"/>
  <c r="C401" i="1"/>
  <c r="K400" i="1"/>
  <c r="J400" i="1"/>
  <c r="I400" i="1"/>
  <c r="H400" i="1"/>
  <c r="F400" i="1"/>
  <c r="E400" i="1"/>
  <c r="D400" i="1"/>
  <c r="C400" i="1"/>
  <c r="K399" i="1"/>
  <c r="J399" i="1"/>
  <c r="I399" i="1"/>
  <c r="H399" i="1"/>
  <c r="F399" i="1"/>
  <c r="E399" i="1"/>
  <c r="D399" i="1"/>
  <c r="C399" i="1"/>
  <c r="K398" i="1"/>
  <c r="J398" i="1"/>
  <c r="I398" i="1"/>
  <c r="H398" i="1"/>
  <c r="F398" i="1"/>
  <c r="E398" i="1"/>
  <c r="D398" i="1"/>
  <c r="C398" i="1"/>
  <c r="K397" i="1"/>
  <c r="J397" i="1"/>
  <c r="I397" i="1"/>
  <c r="H397" i="1"/>
  <c r="F397" i="1"/>
  <c r="E397" i="1"/>
  <c r="D397" i="1"/>
  <c r="C397" i="1"/>
  <c r="K396" i="1"/>
  <c r="J396" i="1"/>
  <c r="I396" i="1"/>
  <c r="H396" i="1"/>
  <c r="F396" i="1"/>
  <c r="E396" i="1"/>
  <c r="D396" i="1"/>
  <c r="C396" i="1"/>
  <c r="K395" i="1"/>
  <c r="J395" i="1"/>
  <c r="I395" i="1"/>
  <c r="H395" i="1"/>
  <c r="F395" i="1"/>
  <c r="E395" i="1"/>
  <c r="D395" i="1"/>
  <c r="C395" i="1"/>
  <c r="K394" i="1"/>
  <c r="J394" i="1"/>
  <c r="I394" i="1"/>
  <c r="H394" i="1"/>
  <c r="F394" i="1"/>
  <c r="E394" i="1"/>
  <c r="D394" i="1"/>
  <c r="C394" i="1"/>
  <c r="K393" i="1"/>
  <c r="J393" i="1"/>
  <c r="I393" i="1"/>
  <c r="H393" i="1"/>
  <c r="F393" i="1"/>
  <c r="E393" i="1"/>
  <c r="D393" i="1"/>
  <c r="C393" i="1"/>
  <c r="K392" i="1"/>
  <c r="J392" i="1"/>
  <c r="I392" i="1"/>
  <c r="H392" i="1"/>
  <c r="F392" i="1"/>
  <c r="E392" i="1"/>
  <c r="D392" i="1"/>
  <c r="C392" i="1"/>
  <c r="K391" i="1"/>
  <c r="J391" i="1"/>
  <c r="I391" i="1"/>
  <c r="H391" i="1"/>
  <c r="F391" i="1"/>
  <c r="E391" i="1"/>
  <c r="D391" i="1"/>
  <c r="C391" i="1"/>
  <c r="K390" i="1"/>
  <c r="J390" i="1"/>
  <c r="I390" i="1"/>
  <c r="H390" i="1"/>
  <c r="F390" i="1"/>
  <c r="E390" i="1"/>
  <c r="D390" i="1"/>
  <c r="C390" i="1"/>
  <c r="K389" i="1"/>
  <c r="J389" i="1"/>
  <c r="I389" i="1"/>
  <c r="H389" i="1"/>
  <c r="F389" i="1"/>
  <c r="E389" i="1"/>
  <c r="D389" i="1"/>
  <c r="C389" i="1"/>
  <c r="K388" i="1"/>
  <c r="J388" i="1"/>
  <c r="I388" i="1"/>
  <c r="H388" i="1"/>
  <c r="F388" i="1"/>
  <c r="E388" i="1"/>
  <c r="D388" i="1"/>
  <c r="C388" i="1"/>
  <c r="K387" i="1"/>
  <c r="J387" i="1"/>
  <c r="I387" i="1"/>
  <c r="H387" i="1"/>
  <c r="F387" i="1"/>
  <c r="E387" i="1"/>
  <c r="D387" i="1"/>
  <c r="C387" i="1"/>
  <c r="K386" i="1"/>
  <c r="K385" i="1" s="1"/>
  <c r="J386" i="1"/>
  <c r="I386" i="1"/>
  <c r="I385" i="1" s="1"/>
  <c r="H386" i="1"/>
  <c r="H385" i="1" s="1"/>
  <c r="F386" i="1"/>
  <c r="E386" i="1"/>
  <c r="E385" i="1" s="1"/>
  <c r="D386" i="1"/>
  <c r="D385" i="1" s="1"/>
  <c r="C386" i="1"/>
  <c r="K384" i="1"/>
  <c r="J384" i="1"/>
  <c r="I384" i="1"/>
  <c r="H384" i="1"/>
  <c r="F384" i="1"/>
  <c r="E384" i="1"/>
  <c r="D384" i="1"/>
  <c r="C384" i="1"/>
  <c r="K383" i="1"/>
  <c r="J383" i="1"/>
  <c r="I383" i="1"/>
  <c r="H383" i="1"/>
  <c r="F383" i="1"/>
  <c r="E383" i="1"/>
  <c r="D383" i="1"/>
  <c r="C383" i="1"/>
  <c r="K382" i="1"/>
  <c r="J382" i="1"/>
  <c r="I382" i="1"/>
  <c r="H382" i="1"/>
  <c r="F382" i="1"/>
  <c r="E382" i="1"/>
  <c r="D382" i="1"/>
  <c r="C382" i="1"/>
  <c r="K381" i="1"/>
  <c r="J381" i="1"/>
  <c r="I381" i="1"/>
  <c r="H381" i="1"/>
  <c r="F381" i="1"/>
  <c r="E381" i="1"/>
  <c r="D381" i="1"/>
  <c r="C381" i="1"/>
  <c r="K380" i="1"/>
  <c r="J380" i="1"/>
  <c r="I380" i="1"/>
  <c r="H380" i="1"/>
  <c r="F380" i="1"/>
  <c r="E380" i="1"/>
  <c r="D380" i="1"/>
  <c r="C380" i="1"/>
  <c r="K379" i="1"/>
  <c r="J379" i="1"/>
  <c r="I379" i="1"/>
  <c r="H379" i="1"/>
  <c r="F379" i="1"/>
  <c r="E379" i="1"/>
  <c r="D379" i="1"/>
  <c r="C379" i="1"/>
  <c r="K378" i="1"/>
  <c r="J378" i="1"/>
  <c r="I378" i="1"/>
  <c r="H378" i="1"/>
  <c r="F378" i="1"/>
  <c r="E378" i="1"/>
  <c r="D378" i="1"/>
  <c r="C378" i="1"/>
  <c r="K377" i="1"/>
  <c r="J377" i="1"/>
  <c r="I377" i="1"/>
  <c r="H377" i="1"/>
  <c r="F377" i="1"/>
  <c r="E377" i="1"/>
  <c r="D377" i="1"/>
  <c r="C377" i="1"/>
  <c r="K376" i="1"/>
  <c r="J376" i="1"/>
  <c r="I376" i="1"/>
  <c r="H376" i="1"/>
  <c r="F376" i="1"/>
  <c r="E376" i="1"/>
  <c r="D376" i="1"/>
  <c r="C376" i="1"/>
  <c r="K375" i="1"/>
  <c r="J375" i="1"/>
  <c r="I375" i="1"/>
  <c r="H375" i="1"/>
  <c r="F375" i="1"/>
  <c r="E375" i="1"/>
  <c r="D375" i="1"/>
  <c r="C375" i="1"/>
  <c r="K374" i="1"/>
  <c r="J374" i="1"/>
  <c r="I374" i="1"/>
  <c r="H374" i="1"/>
  <c r="F374" i="1"/>
  <c r="E374" i="1"/>
  <c r="D374" i="1"/>
  <c r="C374" i="1"/>
  <c r="K373" i="1"/>
  <c r="J373" i="1"/>
  <c r="I373" i="1"/>
  <c r="H373" i="1"/>
  <c r="F373" i="1"/>
  <c r="E373" i="1"/>
  <c r="D373" i="1"/>
  <c r="C373" i="1"/>
  <c r="K372" i="1"/>
  <c r="J372" i="1"/>
  <c r="I372" i="1"/>
  <c r="H372" i="1"/>
  <c r="F372" i="1"/>
  <c r="E372" i="1"/>
  <c r="D372" i="1"/>
  <c r="C372" i="1"/>
  <c r="K371" i="1"/>
  <c r="J371" i="1"/>
  <c r="I371" i="1"/>
  <c r="H371" i="1"/>
  <c r="F371" i="1"/>
  <c r="E371" i="1"/>
  <c r="D371" i="1"/>
  <c r="C371" i="1"/>
  <c r="K370" i="1"/>
  <c r="J370" i="1"/>
  <c r="I370" i="1"/>
  <c r="H370" i="1"/>
  <c r="F370" i="1"/>
  <c r="E370" i="1"/>
  <c r="D370" i="1"/>
  <c r="C370" i="1"/>
  <c r="K369" i="1"/>
  <c r="J369" i="1"/>
  <c r="I369" i="1"/>
  <c r="H369" i="1"/>
  <c r="F369" i="1"/>
  <c r="E369" i="1"/>
  <c r="D369" i="1"/>
  <c r="C369" i="1"/>
  <c r="K368" i="1"/>
  <c r="J368" i="1"/>
  <c r="I368" i="1"/>
  <c r="H368" i="1"/>
  <c r="F368" i="1"/>
  <c r="E368" i="1"/>
  <c r="D368" i="1"/>
  <c r="C368" i="1"/>
  <c r="K367" i="1"/>
  <c r="J367" i="1"/>
  <c r="I367" i="1"/>
  <c r="H367" i="1"/>
  <c r="F367" i="1"/>
  <c r="E367" i="1"/>
  <c r="D367" i="1"/>
  <c r="C367" i="1"/>
  <c r="K366" i="1"/>
  <c r="K365" i="1" s="1"/>
  <c r="J366" i="1"/>
  <c r="I366" i="1"/>
  <c r="I365" i="1" s="1"/>
  <c r="H366" i="1"/>
  <c r="H365" i="1" s="1"/>
  <c r="F366" i="1"/>
  <c r="E366" i="1"/>
  <c r="E365" i="1" s="1"/>
  <c r="D366" i="1"/>
  <c r="D365" i="1" s="1"/>
  <c r="C366" i="1"/>
  <c r="K364" i="1"/>
  <c r="J364" i="1"/>
  <c r="I364" i="1"/>
  <c r="H364" i="1"/>
  <c r="F364" i="1"/>
  <c r="E364" i="1"/>
  <c r="D364" i="1"/>
  <c r="C364" i="1"/>
  <c r="K363" i="1"/>
  <c r="J363" i="1"/>
  <c r="I363" i="1"/>
  <c r="H363" i="1"/>
  <c r="F363" i="1"/>
  <c r="E363" i="1"/>
  <c r="D363" i="1"/>
  <c r="C363" i="1"/>
  <c r="K362" i="1"/>
  <c r="J362" i="1"/>
  <c r="I362" i="1"/>
  <c r="H362" i="1"/>
  <c r="F362" i="1"/>
  <c r="E362" i="1"/>
  <c r="D362" i="1"/>
  <c r="C362" i="1"/>
  <c r="K361" i="1"/>
  <c r="J361" i="1"/>
  <c r="I361" i="1"/>
  <c r="H361" i="1"/>
  <c r="F361" i="1"/>
  <c r="E361" i="1"/>
  <c r="D361" i="1"/>
  <c r="C361" i="1"/>
  <c r="K360" i="1"/>
  <c r="J360" i="1"/>
  <c r="I360" i="1"/>
  <c r="H360" i="1"/>
  <c r="F360" i="1"/>
  <c r="E360" i="1"/>
  <c r="D360" i="1"/>
  <c r="C360" i="1"/>
  <c r="K359" i="1"/>
  <c r="J359" i="1"/>
  <c r="I359" i="1"/>
  <c r="H359" i="1"/>
  <c r="F359" i="1"/>
  <c r="E359" i="1"/>
  <c r="D359" i="1"/>
  <c r="C359" i="1"/>
  <c r="K358" i="1"/>
  <c r="J358" i="1"/>
  <c r="I358" i="1"/>
  <c r="H358" i="1"/>
  <c r="F358" i="1"/>
  <c r="E358" i="1"/>
  <c r="D358" i="1"/>
  <c r="C358" i="1"/>
  <c r="K357" i="1"/>
  <c r="J357" i="1"/>
  <c r="I357" i="1"/>
  <c r="H357" i="1"/>
  <c r="F357" i="1"/>
  <c r="E357" i="1"/>
  <c r="D357" i="1"/>
  <c r="C357" i="1"/>
  <c r="K356" i="1"/>
  <c r="J356" i="1"/>
  <c r="I356" i="1"/>
  <c r="H356" i="1"/>
  <c r="F356" i="1"/>
  <c r="E356" i="1"/>
  <c r="D356" i="1"/>
  <c r="C356" i="1"/>
  <c r="K355" i="1"/>
  <c r="J355" i="1"/>
  <c r="I355" i="1"/>
  <c r="H355" i="1"/>
  <c r="F355" i="1"/>
  <c r="E355" i="1"/>
  <c r="D355" i="1"/>
  <c r="C355" i="1"/>
  <c r="K354" i="1"/>
  <c r="J354" i="1"/>
  <c r="I354" i="1"/>
  <c r="H354" i="1"/>
  <c r="F354" i="1"/>
  <c r="E354" i="1"/>
  <c r="D354" i="1"/>
  <c r="C354" i="1"/>
  <c r="K353" i="1"/>
  <c r="J353" i="1"/>
  <c r="I353" i="1"/>
  <c r="H353" i="1"/>
  <c r="F353" i="1"/>
  <c r="E353" i="1"/>
  <c r="D353" i="1"/>
  <c r="C353" i="1"/>
  <c r="K352" i="1"/>
  <c r="J352" i="1"/>
  <c r="I352" i="1"/>
  <c r="H352" i="1"/>
  <c r="F352" i="1"/>
  <c r="E352" i="1"/>
  <c r="D352" i="1"/>
  <c r="C352" i="1"/>
  <c r="K351" i="1"/>
  <c r="J351" i="1"/>
  <c r="I351" i="1"/>
  <c r="H351" i="1"/>
  <c r="F351" i="1"/>
  <c r="E351" i="1"/>
  <c r="D351" i="1"/>
  <c r="C351" i="1"/>
  <c r="K350" i="1"/>
  <c r="J350" i="1"/>
  <c r="I350" i="1"/>
  <c r="H350" i="1"/>
  <c r="F350" i="1"/>
  <c r="E350" i="1"/>
  <c r="D350" i="1"/>
  <c r="C350" i="1"/>
  <c r="K349" i="1"/>
  <c r="J349" i="1"/>
  <c r="I349" i="1"/>
  <c r="H349" i="1"/>
  <c r="F349" i="1"/>
  <c r="E349" i="1"/>
  <c r="D349" i="1"/>
  <c r="C349" i="1"/>
  <c r="K348" i="1"/>
  <c r="J348" i="1"/>
  <c r="I348" i="1"/>
  <c r="H348" i="1"/>
  <c r="F348" i="1"/>
  <c r="E348" i="1"/>
  <c r="D348" i="1"/>
  <c r="C348" i="1"/>
  <c r="K347" i="1"/>
  <c r="J347" i="1"/>
  <c r="I347" i="1"/>
  <c r="H347" i="1"/>
  <c r="F347" i="1"/>
  <c r="E347" i="1"/>
  <c r="D347" i="1"/>
  <c r="C347" i="1"/>
  <c r="K346" i="1"/>
  <c r="J346" i="1"/>
  <c r="I346" i="1"/>
  <c r="H346" i="1"/>
  <c r="F346" i="1"/>
  <c r="E346" i="1"/>
  <c r="D346" i="1"/>
  <c r="C346" i="1"/>
  <c r="K345" i="1"/>
  <c r="J345" i="1"/>
  <c r="I345" i="1"/>
  <c r="H345" i="1"/>
  <c r="F345" i="1"/>
  <c r="E345" i="1"/>
  <c r="D345" i="1"/>
  <c r="C345" i="1"/>
  <c r="K344" i="1"/>
  <c r="J344" i="1"/>
  <c r="I344" i="1"/>
  <c r="H344" i="1"/>
  <c r="F344" i="1"/>
  <c r="E344" i="1"/>
  <c r="D344" i="1"/>
  <c r="C344" i="1"/>
  <c r="K343" i="1"/>
  <c r="J343" i="1"/>
  <c r="I343" i="1"/>
  <c r="H343" i="1"/>
  <c r="F343" i="1"/>
  <c r="E343" i="1"/>
  <c r="D343" i="1"/>
  <c r="C343" i="1"/>
  <c r="K342" i="1"/>
  <c r="J342" i="1"/>
  <c r="I342" i="1"/>
  <c r="H342" i="1"/>
  <c r="F342" i="1"/>
  <c r="E342" i="1"/>
  <c r="D342" i="1"/>
  <c r="C342" i="1"/>
  <c r="K341" i="1"/>
  <c r="J341" i="1"/>
  <c r="J340" i="1" s="1"/>
  <c r="I341" i="1"/>
  <c r="H341" i="1"/>
  <c r="H340" i="1" s="1"/>
  <c r="F341" i="1"/>
  <c r="F340" i="1" s="1"/>
  <c r="E341" i="1"/>
  <c r="D341" i="1"/>
  <c r="D340" i="1" s="1"/>
  <c r="C341" i="1"/>
  <c r="C340" i="1" s="1"/>
  <c r="K340" i="1"/>
  <c r="K339" i="1"/>
  <c r="J339" i="1"/>
  <c r="I339" i="1"/>
  <c r="H339" i="1"/>
  <c r="F339" i="1"/>
  <c r="E339" i="1"/>
  <c r="D339" i="1"/>
  <c r="C339" i="1"/>
  <c r="K338" i="1"/>
  <c r="J338" i="1"/>
  <c r="I338" i="1"/>
  <c r="H338" i="1"/>
  <c r="F338" i="1"/>
  <c r="E338" i="1"/>
  <c r="D338" i="1"/>
  <c r="C338" i="1"/>
  <c r="K337" i="1"/>
  <c r="J337" i="1"/>
  <c r="I337" i="1"/>
  <c r="H337" i="1"/>
  <c r="F337" i="1"/>
  <c r="E337" i="1"/>
  <c r="D337" i="1"/>
  <c r="C337" i="1"/>
  <c r="K336" i="1"/>
  <c r="J336" i="1"/>
  <c r="I336" i="1"/>
  <c r="H336" i="1"/>
  <c r="F336" i="1"/>
  <c r="E336" i="1"/>
  <c r="D336" i="1"/>
  <c r="C336" i="1"/>
  <c r="K335" i="1"/>
  <c r="J335" i="1"/>
  <c r="I335" i="1"/>
  <c r="H335" i="1"/>
  <c r="F335" i="1"/>
  <c r="E335" i="1"/>
  <c r="D335" i="1"/>
  <c r="C335" i="1"/>
  <c r="K334" i="1"/>
  <c r="J334" i="1"/>
  <c r="I334" i="1"/>
  <c r="H334" i="1"/>
  <c r="F334" i="1"/>
  <c r="E334" i="1"/>
  <c r="D334" i="1"/>
  <c r="C334" i="1"/>
  <c r="K333" i="1"/>
  <c r="J333" i="1"/>
  <c r="I333" i="1"/>
  <c r="H333" i="1"/>
  <c r="F333" i="1"/>
  <c r="E333" i="1"/>
  <c r="D333" i="1"/>
  <c r="C333" i="1"/>
  <c r="K332" i="1"/>
  <c r="J332" i="1"/>
  <c r="I332" i="1"/>
  <c r="H332" i="1"/>
  <c r="F332" i="1"/>
  <c r="E332" i="1"/>
  <c r="D332" i="1"/>
  <c r="C332" i="1"/>
  <c r="K331" i="1"/>
  <c r="J331" i="1"/>
  <c r="I331" i="1"/>
  <c r="H331" i="1"/>
  <c r="F331" i="1"/>
  <c r="E331" i="1"/>
  <c r="D331" i="1"/>
  <c r="C331" i="1"/>
  <c r="K330" i="1"/>
  <c r="J330" i="1"/>
  <c r="I330" i="1"/>
  <c r="H330" i="1"/>
  <c r="F330" i="1"/>
  <c r="E330" i="1"/>
  <c r="D330" i="1"/>
  <c r="C330" i="1"/>
  <c r="K329" i="1"/>
  <c r="J329" i="1"/>
  <c r="I329" i="1"/>
  <c r="H329" i="1"/>
  <c r="F329" i="1"/>
  <c r="E329" i="1"/>
  <c r="D329" i="1"/>
  <c r="C329" i="1"/>
  <c r="K328" i="1"/>
  <c r="J328" i="1"/>
  <c r="I328" i="1"/>
  <c r="H328" i="1"/>
  <c r="F328" i="1"/>
  <c r="E328" i="1"/>
  <c r="D328" i="1"/>
  <c r="C328" i="1"/>
  <c r="K327" i="1"/>
  <c r="J327" i="1"/>
  <c r="I327" i="1"/>
  <c r="H327" i="1"/>
  <c r="F327" i="1"/>
  <c r="E327" i="1"/>
  <c r="D327" i="1"/>
  <c r="C327" i="1"/>
  <c r="K326" i="1"/>
  <c r="J326" i="1"/>
  <c r="I326" i="1"/>
  <c r="H326" i="1"/>
  <c r="F326" i="1"/>
  <c r="E326" i="1"/>
  <c r="D326" i="1"/>
  <c r="C326" i="1"/>
  <c r="K325" i="1"/>
  <c r="J325" i="1"/>
  <c r="I325" i="1"/>
  <c r="H325" i="1"/>
  <c r="F325" i="1"/>
  <c r="E325" i="1"/>
  <c r="D325" i="1"/>
  <c r="C325" i="1"/>
  <c r="K324" i="1"/>
  <c r="J324" i="1"/>
  <c r="I324" i="1"/>
  <c r="H324" i="1"/>
  <c r="F324" i="1"/>
  <c r="E324" i="1"/>
  <c r="D324" i="1"/>
  <c r="C324" i="1"/>
  <c r="K323" i="1"/>
  <c r="J323" i="1"/>
  <c r="J322" i="1" s="1"/>
  <c r="I323" i="1"/>
  <c r="I322" i="1" s="1"/>
  <c r="H323" i="1"/>
  <c r="F323" i="1"/>
  <c r="F322" i="1" s="1"/>
  <c r="E323" i="1"/>
  <c r="E322" i="1" s="1"/>
  <c r="D323" i="1"/>
  <c r="D322" i="1" s="1"/>
  <c r="C323" i="1"/>
  <c r="K321" i="1"/>
  <c r="J321" i="1"/>
  <c r="I321" i="1"/>
  <c r="H321" i="1"/>
  <c r="F321" i="1"/>
  <c r="E321" i="1"/>
  <c r="D321" i="1"/>
  <c r="C321" i="1"/>
  <c r="K320" i="1"/>
  <c r="J320" i="1"/>
  <c r="I320" i="1"/>
  <c r="H320" i="1"/>
  <c r="F320" i="1"/>
  <c r="E320" i="1"/>
  <c r="D320" i="1"/>
  <c r="C320" i="1"/>
  <c r="K319" i="1"/>
  <c r="J319" i="1"/>
  <c r="I319" i="1"/>
  <c r="H319" i="1"/>
  <c r="F319" i="1"/>
  <c r="E319" i="1"/>
  <c r="D319" i="1"/>
  <c r="C319" i="1"/>
  <c r="K318" i="1"/>
  <c r="J318" i="1"/>
  <c r="I318" i="1"/>
  <c r="H318" i="1"/>
  <c r="F318" i="1"/>
  <c r="E318" i="1"/>
  <c r="D318" i="1"/>
  <c r="C318" i="1"/>
  <c r="K317" i="1"/>
  <c r="J317" i="1"/>
  <c r="I317" i="1"/>
  <c r="H317" i="1"/>
  <c r="F317" i="1"/>
  <c r="E317" i="1"/>
  <c r="D317" i="1"/>
  <c r="C317" i="1"/>
  <c r="K316" i="1"/>
  <c r="J316" i="1"/>
  <c r="I316" i="1"/>
  <c r="H316" i="1"/>
  <c r="F316" i="1"/>
  <c r="E316" i="1"/>
  <c r="D316" i="1"/>
  <c r="C316" i="1"/>
  <c r="K315" i="1"/>
  <c r="J315" i="1"/>
  <c r="I315" i="1"/>
  <c r="H315" i="1"/>
  <c r="F315" i="1"/>
  <c r="E315" i="1"/>
  <c r="D315" i="1"/>
  <c r="C315" i="1"/>
  <c r="K314" i="1"/>
  <c r="J314" i="1"/>
  <c r="I314" i="1"/>
  <c r="H314" i="1"/>
  <c r="F314" i="1"/>
  <c r="E314" i="1"/>
  <c r="D314" i="1"/>
  <c r="C314" i="1"/>
  <c r="K313" i="1"/>
  <c r="J313" i="1"/>
  <c r="I313" i="1"/>
  <c r="H313" i="1"/>
  <c r="F313" i="1"/>
  <c r="E313" i="1"/>
  <c r="D313" i="1"/>
  <c r="C313" i="1"/>
  <c r="K312" i="1"/>
  <c r="J312" i="1"/>
  <c r="I312" i="1"/>
  <c r="H312" i="1"/>
  <c r="F312" i="1"/>
  <c r="E312" i="1"/>
  <c r="D312" i="1"/>
  <c r="C312" i="1"/>
  <c r="K311" i="1"/>
  <c r="J311" i="1"/>
  <c r="I311" i="1"/>
  <c r="H311" i="1"/>
  <c r="F311" i="1"/>
  <c r="E311" i="1"/>
  <c r="D311" i="1"/>
  <c r="C311" i="1"/>
  <c r="K310" i="1"/>
  <c r="J310" i="1"/>
  <c r="I310" i="1"/>
  <c r="H310" i="1"/>
  <c r="F310" i="1"/>
  <c r="E310" i="1"/>
  <c r="D310" i="1"/>
  <c r="C310" i="1"/>
  <c r="K309" i="1"/>
  <c r="J309" i="1"/>
  <c r="I309" i="1"/>
  <c r="H309" i="1"/>
  <c r="F309" i="1"/>
  <c r="E309" i="1"/>
  <c r="D309" i="1"/>
  <c r="C309" i="1"/>
  <c r="K308" i="1"/>
  <c r="J308" i="1"/>
  <c r="I308" i="1"/>
  <c r="H308" i="1"/>
  <c r="F308" i="1"/>
  <c r="E308" i="1"/>
  <c r="D308" i="1"/>
  <c r="C308" i="1"/>
  <c r="K307" i="1"/>
  <c r="J307" i="1"/>
  <c r="I307" i="1"/>
  <c r="H307" i="1"/>
  <c r="F307" i="1"/>
  <c r="E307" i="1"/>
  <c r="D307" i="1"/>
  <c r="C307" i="1"/>
  <c r="K306" i="1"/>
  <c r="J306" i="1"/>
  <c r="I306" i="1"/>
  <c r="H306" i="1"/>
  <c r="F306" i="1"/>
  <c r="E306" i="1"/>
  <c r="D306" i="1"/>
  <c r="C306" i="1"/>
  <c r="K305" i="1"/>
  <c r="J305" i="1"/>
  <c r="I305" i="1"/>
  <c r="H305" i="1"/>
  <c r="F305" i="1"/>
  <c r="E305" i="1"/>
  <c r="D305" i="1"/>
  <c r="C305" i="1"/>
  <c r="K304" i="1"/>
  <c r="J304" i="1"/>
  <c r="I304" i="1"/>
  <c r="H304" i="1"/>
  <c r="F304" i="1"/>
  <c r="E304" i="1"/>
  <c r="D304" i="1"/>
  <c r="C304" i="1"/>
  <c r="K303" i="1"/>
  <c r="J303" i="1"/>
  <c r="I303" i="1"/>
  <c r="H303" i="1"/>
  <c r="F303" i="1"/>
  <c r="E303" i="1"/>
  <c r="D303" i="1"/>
  <c r="C303" i="1"/>
  <c r="K302" i="1"/>
  <c r="K301" i="1" s="1"/>
  <c r="J302" i="1"/>
  <c r="I302" i="1"/>
  <c r="I301" i="1" s="1"/>
  <c r="H302" i="1"/>
  <c r="H301" i="1" s="1"/>
  <c r="F302" i="1"/>
  <c r="E302" i="1"/>
  <c r="E301" i="1" s="1"/>
  <c r="D302" i="1"/>
  <c r="D301" i="1" s="1"/>
  <c r="C302" i="1"/>
  <c r="K300" i="1"/>
  <c r="J300" i="1"/>
  <c r="I300" i="1"/>
  <c r="H300" i="1"/>
  <c r="F300" i="1"/>
  <c r="E300" i="1"/>
  <c r="D300" i="1"/>
  <c r="C300" i="1"/>
  <c r="K299" i="1"/>
  <c r="J299" i="1"/>
  <c r="I299" i="1"/>
  <c r="H299" i="1"/>
  <c r="F299" i="1"/>
  <c r="E299" i="1"/>
  <c r="D299" i="1"/>
  <c r="C299" i="1"/>
  <c r="K298" i="1"/>
  <c r="J298" i="1"/>
  <c r="I298" i="1"/>
  <c r="H298" i="1"/>
  <c r="F298" i="1"/>
  <c r="E298" i="1"/>
  <c r="D298" i="1"/>
  <c r="C298" i="1"/>
  <c r="K297" i="1"/>
  <c r="J297" i="1"/>
  <c r="I297" i="1"/>
  <c r="H297" i="1"/>
  <c r="F297" i="1"/>
  <c r="E297" i="1"/>
  <c r="D297" i="1"/>
  <c r="C297" i="1"/>
  <c r="K296" i="1"/>
  <c r="J296" i="1"/>
  <c r="I296" i="1"/>
  <c r="H296" i="1"/>
  <c r="F296" i="1"/>
  <c r="E296" i="1"/>
  <c r="D296" i="1"/>
  <c r="C296" i="1"/>
  <c r="K295" i="1"/>
  <c r="J295" i="1"/>
  <c r="I295" i="1"/>
  <c r="H295" i="1"/>
  <c r="F295" i="1"/>
  <c r="E295" i="1"/>
  <c r="D295" i="1"/>
  <c r="C295" i="1"/>
  <c r="K294" i="1"/>
  <c r="J294" i="1"/>
  <c r="I294" i="1"/>
  <c r="H294" i="1"/>
  <c r="F294" i="1"/>
  <c r="E294" i="1"/>
  <c r="D294" i="1"/>
  <c r="C294" i="1"/>
  <c r="K293" i="1"/>
  <c r="J293" i="1"/>
  <c r="I293" i="1"/>
  <c r="H293" i="1"/>
  <c r="F293" i="1"/>
  <c r="E293" i="1"/>
  <c r="D293" i="1"/>
  <c r="C293" i="1"/>
  <c r="K292" i="1"/>
  <c r="J292" i="1"/>
  <c r="I292" i="1"/>
  <c r="H292" i="1"/>
  <c r="F292" i="1"/>
  <c r="E292" i="1"/>
  <c r="D292" i="1"/>
  <c r="C292" i="1"/>
  <c r="K291" i="1"/>
  <c r="J291" i="1"/>
  <c r="I291" i="1"/>
  <c r="H291" i="1"/>
  <c r="F291" i="1"/>
  <c r="E291" i="1"/>
  <c r="D291" i="1"/>
  <c r="C291" i="1"/>
  <c r="K290" i="1"/>
  <c r="J290" i="1"/>
  <c r="I290" i="1"/>
  <c r="H290" i="1"/>
  <c r="F290" i="1"/>
  <c r="E290" i="1"/>
  <c r="D290" i="1"/>
  <c r="C290" i="1"/>
  <c r="K289" i="1"/>
  <c r="J289" i="1"/>
  <c r="I289" i="1"/>
  <c r="H289" i="1"/>
  <c r="F289" i="1"/>
  <c r="E289" i="1"/>
  <c r="D289" i="1"/>
  <c r="C289" i="1"/>
  <c r="K288" i="1"/>
  <c r="J288" i="1"/>
  <c r="I288" i="1"/>
  <c r="H288" i="1"/>
  <c r="F288" i="1"/>
  <c r="E288" i="1"/>
  <c r="D288" i="1"/>
  <c r="C288" i="1"/>
  <c r="K287" i="1"/>
  <c r="J287" i="1"/>
  <c r="I287" i="1"/>
  <c r="H287" i="1"/>
  <c r="F287" i="1"/>
  <c r="E287" i="1"/>
  <c r="D287" i="1"/>
  <c r="C287" i="1"/>
  <c r="K286" i="1"/>
  <c r="J286" i="1"/>
  <c r="I286" i="1"/>
  <c r="H286" i="1"/>
  <c r="F286" i="1"/>
  <c r="E286" i="1"/>
  <c r="D286" i="1"/>
  <c r="C286" i="1"/>
  <c r="K285" i="1"/>
  <c r="J285" i="1"/>
  <c r="I285" i="1"/>
  <c r="H285" i="1"/>
  <c r="F285" i="1"/>
  <c r="E285" i="1"/>
  <c r="D285" i="1"/>
  <c r="C285" i="1"/>
  <c r="K284" i="1"/>
  <c r="J284" i="1"/>
  <c r="I284" i="1"/>
  <c r="H284" i="1"/>
  <c r="F284" i="1"/>
  <c r="E284" i="1"/>
  <c r="D284" i="1"/>
  <c r="C284" i="1"/>
  <c r="K283" i="1"/>
  <c r="J283" i="1"/>
  <c r="J282" i="1" s="1"/>
  <c r="I283" i="1"/>
  <c r="I282" i="1" s="1"/>
  <c r="H283" i="1"/>
  <c r="F283" i="1"/>
  <c r="F282" i="1" s="1"/>
  <c r="E283" i="1"/>
  <c r="E282" i="1" s="1"/>
  <c r="D283" i="1"/>
  <c r="D282" i="1" s="1"/>
  <c r="C283" i="1"/>
  <c r="K281" i="1"/>
  <c r="J281" i="1"/>
  <c r="I281" i="1"/>
  <c r="H281" i="1"/>
  <c r="F281" i="1"/>
  <c r="E281" i="1"/>
  <c r="D281" i="1"/>
  <c r="C281" i="1"/>
  <c r="K280" i="1"/>
  <c r="J280" i="1"/>
  <c r="I280" i="1"/>
  <c r="H280" i="1"/>
  <c r="F280" i="1"/>
  <c r="E280" i="1"/>
  <c r="D280" i="1"/>
  <c r="C280" i="1"/>
  <c r="K279" i="1"/>
  <c r="J279" i="1"/>
  <c r="I279" i="1"/>
  <c r="H279" i="1"/>
  <c r="F279" i="1"/>
  <c r="E279" i="1"/>
  <c r="D279" i="1"/>
  <c r="C279" i="1"/>
  <c r="K278" i="1"/>
  <c r="J278" i="1"/>
  <c r="I278" i="1"/>
  <c r="H278" i="1"/>
  <c r="F278" i="1"/>
  <c r="E278" i="1"/>
  <c r="D278" i="1"/>
  <c r="C278" i="1"/>
  <c r="K277" i="1"/>
  <c r="J277" i="1"/>
  <c r="I277" i="1"/>
  <c r="H277" i="1"/>
  <c r="F277" i="1"/>
  <c r="E277" i="1"/>
  <c r="D277" i="1"/>
  <c r="C277" i="1"/>
  <c r="K276" i="1"/>
  <c r="J276" i="1"/>
  <c r="I276" i="1"/>
  <c r="H276" i="1"/>
  <c r="F276" i="1"/>
  <c r="E276" i="1"/>
  <c r="D276" i="1"/>
  <c r="C276" i="1"/>
  <c r="K275" i="1"/>
  <c r="J275" i="1"/>
  <c r="I275" i="1"/>
  <c r="H275" i="1"/>
  <c r="F275" i="1"/>
  <c r="E275" i="1"/>
  <c r="D275" i="1"/>
  <c r="C275" i="1"/>
  <c r="K274" i="1"/>
  <c r="J274" i="1"/>
  <c r="I274" i="1"/>
  <c r="H274" i="1"/>
  <c r="F274" i="1"/>
  <c r="E274" i="1"/>
  <c r="D274" i="1"/>
  <c r="C274" i="1"/>
  <c r="K273" i="1"/>
  <c r="J273" i="1"/>
  <c r="J272" i="1" s="1"/>
  <c r="I273" i="1"/>
  <c r="H273" i="1"/>
  <c r="H272" i="1" s="1"/>
  <c r="F273" i="1"/>
  <c r="F272" i="1" s="1"/>
  <c r="E273" i="1"/>
  <c r="D273" i="1"/>
  <c r="D272" i="1" s="1"/>
  <c r="C273" i="1"/>
  <c r="C272" i="1" s="1"/>
  <c r="K272" i="1"/>
  <c r="K271" i="1"/>
  <c r="J271" i="1"/>
  <c r="I271" i="1"/>
  <c r="H271" i="1"/>
  <c r="F271" i="1"/>
  <c r="E271" i="1"/>
  <c r="D271" i="1"/>
  <c r="C271" i="1"/>
  <c r="K270" i="1"/>
  <c r="J270" i="1"/>
  <c r="I270" i="1"/>
  <c r="H270" i="1"/>
  <c r="F270" i="1"/>
  <c r="E270" i="1"/>
  <c r="D270" i="1"/>
  <c r="C270" i="1"/>
  <c r="K269" i="1"/>
  <c r="J269" i="1"/>
  <c r="I269" i="1"/>
  <c r="H269" i="1"/>
  <c r="F269" i="1"/>
  <c r="E269" i="1"/>
  <c r="D269" i="1"/>
  <c r="C269" i="1"/>
  <c r="K268" i="1"/>
  <c r="J268" i="1"/>
  <c r="I268" i="1"/>
  <c r="H268" i="1"/>
  <c r="F268" i="1"/>
  <c r="E268" i="1"/>
  <c r="D268" i="1"/>
  <c r="C268" i="1"/>
  <c r="K267" i="1"/>
  <c r="J267" i="1"/>
  <c r="I267" i="1"/>
  <c r="H267" i="1"/>
  <c r="F267" i="1"/>
  <c r="E267" i="1"/>
  <c r="D267" i="1"/>
  <c r="C267" i="1"/>
  <c r="K266" i="1"/>
  <c r="J266" i="1"/>
  <c r="I266" i="1"/>
  <c r="H266" i="1"/>
  <c r="F266" i="1"/>
  <c r="E266" i="1"/>
  <c r="D266" i="1"/>
  <c r="C266" i="1"/>
  <c r="K265" i="1"/>
  <c r="J265" i="1"/>
  <c r="I265" i="1"/>
  <c r="H265" i="1"/>
  <c r="F265" i="1"/>
  <c r="E265" i="1"/>
  <c r="D265" i="1"/>
  <c r="C265" i="1"/>
  <c r="K264" i="1"/>
  <c r="J264" i="1"/>
  <c r="I264" i="1"/>
  <c r="H264" i="1"/>
  <c r="F264" i="1"/>
  <c r="E264" i="1"/>
  <c r="D264" i="1"/>
  <c r="C264" i="1"/>
  <c r="K263" i="1"/>
  <c r="J263" i="1"/>
  <c r="I263" i="1"/>
  <c r="H263" i="1"/>
  <c r="F263" i="1"/>
  <c r="E263" i="1"/>
  <c r="D263" i="1"/>
  <c r="C263" i="1"/>
  <c r="K262" i="1"/>
  <c r="J262" i="1"/>
  <c r="I262" i="1"/>
  <c r="H262" i="1"/>
  <c r="F262" i="1"/>
  <c r="E262" i="1"/>
  <c r="D262" i="1"/>
  <c r="C262" i="1"/>
  <c r="K261" i="1"/>
  <c r="J261" i="1"/>
  <c r="I261" i="1"/>
  <c r="H261" i="1"/>
  <c r="F261" i="1"/>
  <c r="E261" i="1"/>
  <c r="D261" i="1"/>
  <c r="C261" i="1"/>
  <c r="K260" i="1"/>
  <c r="J260" i="1"/>
  <c r="I260" i="1"/>
  <c r="H260" i="1"/>
  <c r="F260" i="1"/>
  <c r="E260" i="1"/>
  <c r="D260" i="1"/>
  <c r="C260" i="1"/>
  <c r="K259" i="1"/>
  <c r="J259" i="1"/>
  <c r="I259" i="1"/>
  <c r="H259" i="1"/>
  <c r="F259" i="1"/>
  <c r="E259" i="1"/>
  <c r="D259" i="1"/>
  <c r="C259" i="1"/>
  <c r="K258" i="1"/>
  <c r="J258" i="1"/>
  <c r="I258" i="1"/>
  <c r="H258" i="1"/>
  <c r="F258" i="1"/>
  <c r="E258" i="1"/>
  <c r="D258" i="1"/>
  <c r="C258" i="1"/>
  <c r="K257" i="1"/>
  <c r="J257" i="1"/>
  <c r="J256" i="1" s="1"/>
  <c r="I257" i="1"/>
  <c r="H257" i="1"/>
  <c r="H256" i="1" s="1"/>
  <c r="F257" i="1"/>
  <c r="F256" i="1" s="1"/>
  <c r="E257" i="1"/>
  <c r="D257" i="1"/>
  <c r="D256" i="1" s="1"/>
  <c r="C257" i="1"/>
  <c r="C256" i="1" s="1"/>
  <c r="K256" i="1"/>
  <c r="K255" i="1"/>
  <c r="J255" i="1"/>
  <c r="I255" i="1"/>
  <c r="H255" i="1"/>
  <c r="F255" i="1"/>
  <c r="E255" i="1"/>
  <c r="D255" i="1"/>
  <c r="C255" i="1"/>
  <c r="K254" i="1"/>
  <c r="J254" i="1"/>
  <c r="I254" i="1"/>
  <c r="H254" i="1"/>
  <c r="F254" i="1"/>
  <c r="E254" i="1"/>
  <c r="D254" i="1"/>
  <c r="C254" i="1"/>
  <c r="K253" i="1"/>
  <c r="J253" i="1"/>
  <c r="I253" i="1"/>
  <c r="H253" i="1"/>
  <c r="F253" i="1"/>
  <c r="E253" i="1"/>
  <c r="D253" i="1"/>
  <c r="C253" i="1"/>
  <c r="K252" i="1"/>
  <c r="J252" i="1"/>
  <c r="I252" i="1"/>
  <c r="H252" i="1"/>
  <c r="F252" i="1"/>
  <c r="E252" i="1"/>
  <c r="D252" i="1"/>
  <c r="C252" i="1"/>
  <c r="K251" i="1"/>
  <c r="J251" i="1"/>
  <c r="I251" i="1"/>
  <c r="H251" i="1"/>
  <c r="F251" i="1"/>
  <c r="E251" i="1"/>
  <c r="D251" i="1"/>
  <c r="C251" i="1"/>
  <c r="K250" i="1"/>
  <c r="J250" i="1"/>
  <c r="I250" i="1"/>
  <c r="H250" i="1"/>
  <c r="F250" i="1"/>
  <c r="E250" i="1"/>
  <c r="D250" i="1"/>
  <c r="C250" i="1"/>
  <c r="K249" i="1"/>
  <c r="J249" i="1"/>
  <c r="I249" i="1"/>
  <c r="H249" i="1"/>
  <c r="F249" i="1"/>
  <c r="E249" i="1"/>
  <c r="D249" i="1"/>
  <c r="C249" i="1"/>
  <c r="K248" i="1"/>
  <c r="J248" i="1"/>
  <c r="I248" i="1"/>
  <c r="H248" i="1"/>
  <c r="F248" i="1"/>
  <c r="E248" i="1"/>
  <c r="D248" i="1"/>
  <c r="C248" i="1"/>
  <c r="K247" i="1"/>
  <c r="J247" i="1"/>
  <c r="I247" i="1"/>
  <c r="H247" i="1"/>
  <c r="F247" i="1"/>
  <c r="E247" i="1"/>
  <c r="D247" i="1"/>
  <c r="C247" i="1"/>
  <c r="K246" i="1"/>
  <c r="J246" i="1"/>
  <c r="I246" i="1"/>
  <c r="H246" i="1"/>
  <c r="F246" i="1"/>
  <c r="E246" i="1"/>
  <c r="D246" i="1"/>
  <c r="C246" i="1"/>
  <c r="K245" i="1"/>
  <c r="J245" i="1"/>
  <c r="I245" i="1"/>
  <c r="H245" i="1"/>
  <c r="F245" i="1"/>
  <c r="E245" i="1"/>
  <c r="D245" i="1"/>
  <c r="C245" i="1"/>
  <c r="K244" i="1"/>
  <c r="J244" i="1"/>
  <c r="I244" i="1"/>
  <c r="H244" i="1"/>
  <c r="F244" i="1"/>
  <c r="E244" i="1"/>
  <c r="D244" i="1"/>
  <c r="C244" i="1"/>
  <c r="K243" i="1"/>
  <c r="J243" i="1"/>
  <c r="J242" i="1" s="1"/>
  <c r="I243" i="1"/>
  <c r="I242" i="1" s="1"/>
  <c r="H243" i="1"/>
  <c r="F243" i="1"/>
  <c r="F242" i="1" s="1"/>
  <c r="E243" i="1"/>
  <c r="E242" i="1" s="1"/>
  <c r="D243" i="1"/>
  <c r="D242" i="1" s="1"/>
  <c r="C243" i="1"/>
  <c r="K241" i="1"/>
  <c r="J241" i="1"/>
  <c r="I241" i="1"/>
  <c r="H241" i="1"/>
  <c r="F241" i="1"/>
  <c r="E241" i="1"/>
  <c r="D241" i="1"/>
  <c r="C241" i="1"/>
  <c r="K240" i="1"/>
  <c r="J240" i="1"/>
  <c r="I240" i="1"/>
  <c r="H240" i="1"/>
  <c r="F240" i="1"/>
  <c r="E240" i="1"/>
  <c r="D240" i="1"/>
  <c r="C240" i="1"/>
  <c r="K239" i="1"/>
  <c r="J239" i="1"/>
  <c r="I239" i="1"/>
  <c r="H239" i="1"/>
  <c r="F239" i="1"/>
  <c r="E239" i="1"/>
  <c r="D239" i="1"/>
  <c r="C239" i="1"/>
  <c r="K238" i="1"/>
  <c r="J238" i="1"/>
  <c r="I238" i="1"/>
  <c r="H238" i="1"/>
  <c r="F238" i="1"/>
  <c r="E238" i="1"/>
  <c r="D238" i="1"/>
  <c r="C238" i="1"/>
  <c r="K237" i="1"/>
  <c r="J237" i="1"/>
  <c r="I237" i="1"/>
  <c r="H237" i="1"/>
  <c r="F237" i="1"/>
  <c r="E237" i="1"/>
  <c r="D237" i="1"/>
  <c r="C237" i="1"/>
  <c r="K236" i="1"/>
  <c r="J236" i="1"/>
  <c r="I236" i="1"/>
  <c r="H236" i="1"/>
  <c r="F236" i="1"/>
  <c r="E236" i="1"/>
  <c r="D236" i="1"/>
  <c r="C236" i="1"/>
  <c r="K235" i="1"/>
  <c r="J235" i="1"/>
  <c r="I235" i="1"/>
  <c r="H235" i="1"/>
  <c r="F235" i="1"/>
  <c r="E235" i="1"/>
  <c r="D235" i="1"/>
  <c r="C235" i="1"/>
  <c r="K234" i="1"/>
  <c r="J234" i="1"/>
  <c r="I234" i="1"/>
  <c r="H234" i="1"/>
  <c r="F234" i="1"/>
  <c r="E234" i="1"/>
  <c r="D234" i="1"/>
  <c r="C234" i="1"/>
  <c r="K233" i="1"/>
  <c r="J233" i="1"/>
  <c r="I233" i="1"/>
  <c r="H233" i="1"/>
  <c r="F233" i="1"/>
  <c r="E233" i="1"/>
  <c r="D233" i="1"/>
  <c r="C233" i="1"/>
  <c r="K232" i="1"/>
  <c r="J232" i="1"/>
  <c r="I232" i="1"/>
  <c r="H232" i="1"/>
  <c r="F232" i="1"/>
  <c r="E232" i="1"/>
  <c r="D232" i="1"/>
  <c r="C232" i="1"/>
  <c r="K231" i="1"/>
  <c r="J231" i="1"/>
  <c r="I231" i="1"/>
  <c r="H231" i="1"/>
  <c r="F231" i="1"/>
  <c r="E231" i="1"/>
  <c r="D231" i="1"/>
  <c r="C231" i="1"/>
  <c r="K230" i="1"/>
  <c r="J230" i="1"/>
  <c r="I230" i="1"/>
  <c r="H230" i="1"/>
  <c r="F230" i="1"/>
  <c r="E230" i="1"/>
  <c r="D230" i="1"/>
  <c r="C230" i="1"/>
  <c r="K229" i="1"/>
  <c r="J229" i="1"/>
  <c r="I229" i="1"/>
  <c r="H229" i="1"/>
  <c r="F229" i="1"/>
  <c r="E229" i="1"/>
  <c r="D229" i="1"/>
  <c r="C229" i="1"/>
  <c r="K228" i="1"/>
  <c r="J228" i="1"/>
  <c r="I228" i="1"/>
  <c r="H228" i="1"/>
  <c r="F228" i="1"/>
  <c r="E228" i="1"/>
  <c r="D228" i="1"/>
  <c r="C228" i="1"/>
  <c r="K227" i="1"/>
  <c r="J227" i="1"/>
  <c r="I227" i="1"/>
  <c r="H227" i="1"/>
  <c r="F227" i="1"/>
  <c r="E227" i="1"/>
  <c r="D227" i="1"/>
  <c r="C227" i="1"/>
  <c r="K226" i="1"/>
  <c r="J226" i="1"/>
  <c r="I226" i="1"/>
  <c r="H226" i="1"/>
  <c r="F226" i="1"/>
  <c r="E226" i="1"/>
  <c r="D226" i="1"/>
  <c r="C226" i="1"/>
  <c r="K225" i="1"/>
  <c r="J225" i="1"/>
  <c r="I225" i="1"/>
  <c r="H225" i="1"/>
  <c r="F225" i="1"/>
  <c r="E225" i="1"/>
  <c r="D225" i="1"/>
  <c r="C225" i="1"/>
  <c r="K224" i="1"/>
  <c r="J224" i="1"/>
  <c r="I224" i="1"/>
  <c r="H224" i="1"/>
  <c r="F224" i="1"/>
  <c r="E224" i="1"/>
  <c r="D224" i="1"/>
  <c r="C224" i="1"/>
  <c r="K223" i="1"/>
  <c r="J223" i="1"/>
  <c r="I223" i="1"/>
  <c r="H223" i="1"/>
  <c r="F223" i="1"/>
  <c r="E223" i="1"/>
  <c r="D223" i="1"/>
  <c r="C223" i="1"/>
  <c r="K222" i="1"/>
  <c r="K221" i="1" s="1"/>
  <c r="J222" i="1"/>
  <c r="I222" i="1"/>
  <c r="I221" i="1" s="1"/>
  <c r="H222" i="1"/>
  <c r="H221" i="1" s="1"/>
  <c r="F222" i="1"/>
  <c r="E222" i="1"/>
  <c r="E221" i="1" s="1"/>
  <c r="D222" i="1"/>
  <c r="D221" i="1" s="1"/>
  <c r="C222" i="1"/>
  <c r="K220" i="1"/>
  <c r="J220" i="1"/>
  <c r="I220" i="1"/>
  <c r="H220" i="1"/>
  <c r="F220" i="1"/>
  <c r="E220" i="1"/>
  <c r="D220" i="1"/>
  <c r="C220" i="1"/>
  <c r="K219" i="1"/>
  <c r="J219" i="1"/>
  <c r="I219" i="1"/>
  <c r="H219" i="1"/>
  <c r="F219" i="1"/>
  <c r="E219" i="1"/>
  <c r="D219" i="1"/>
  <c r="C219" i="1"/>
  <c r="K218" i="1"/>
  <c r="J218" i="1"/>
  <c r="I218" i="1"/>
  <c r="H218" i="1"/>
  <c r="F218" i="1"/>
  <c r="E218" i="1"/>
  <c r="D218" i="1"/>
  <c r="C218" i="1"/>
  <c r="K217" i="1"/>
  <c r="J217" i="1"/>
  <c r="I217" i="1"/>
  <c r="H217" i="1"/>
  <c r="F217" i="1"/>
  <c r="E217" i="1"/>
  <c r="D217" i="1"/>
  <c r="C217" i="1"/>
  <c r="K216" i="1"/>
  <c r="J216" i="1"/>
  <c r="I216" i="1"/>
  <c r="H216" i="1"/>
  <c r="F216" i="1"/>
  <c r="E216" i="1"/>
  <c r="D216" i="1"/>
  <c r="C216" i="1"/>
  <c r="K215" i="1"/>
  <c r="J215" i="1"/>
  <c r="I215" i="1"/>
  <c r="H215" i="1"/>
  <c r="F215" i="1"/>
  <c r="E215" i="1"/>
  <c r="D215" i="1"/>
  <c r="C215" i="1"/>
  <c r="K214" i="1"/>
  <c r="J214" i="1"/>
  <c r="I214" i="1"/>
  <c r="H214" i="1"/>
  <c r="F214" i="1"/>
  <c r="E214" i="1"/>
  <c r="D214" i="1"/>
  <c r="C214" i="1"/>
  <c r="K213" i="1"/>
  <c r="J213" i="1"/>
  <c r="J212" i="1" s="1"/>
  <c r="I213" i="1"/>
  <c r="H213" i="1"/>
  <c r="H212" i="1" s="1"/>
  <c r="F213" i="1"/>
  <c r="F212" i="1" s="1"/>
  <c r="E213" i="1"/>
  <c r="D213" i="1"/>
  <c r="D212" i="1" s="1"/>
  <c r="C213" i="1"/>
  <c r="C212" i="1" s="1"/>
  <c r="K212" i="1"/>
  <c r="K211" i="1"/>
  <c r="J211" i="1"/>
  <c r="I211" i="1"/>
  <c r="H211" i="1"/>
  <c r="F211" i="1"/>
  <c r="E211" i="1"/>
  <c r="D211" i="1"/>
  <c r="C211" i="1"/>
  <c r="K210" i="1"/>
  <c r="J210" i="1"/>
  <c r="I210" i="1"/>
  <c r="H210" i="1"/>
  <c r="F210" i="1"/>
  <c r="E210" i="1"/>
  <c r="D210" i="1"/>
  <c r="C210" i="1"/>
  <c r="K209" i="1"/>
  <c r="J209" i="1"/>
  <c r="I209" i="1"/>
  <c r="H209" i="1"/>
  <c r="F209" i="1"/>
  <c r="E209" i="1"/>
  <c r="D209" i="1"/>
  <c r="C209" i="1"/>
  <c r="K208" i="1"/>
  <c r="J208" i="1"/>
  <c r="I208" i="1"/>
  <c r="H208" i="1"/>
  <c r="F208" i="1"/>
  <c r="E208" i="1"/>
  <c r="D208" i="1"/>
  <c r="C208" i="1"/>
  <c r="K207" i="1"/>
  <c r="J207" i="1"/>
  <c r="I207" i="1"/>
  <c r="H207" i="1"/>
  <c r="F207" i="1"/>
  <c r="E207" i="1"/>
  <c r="D207" i="1"/>
  <c r="C207" i="1"/>
  <c r="K206" i="1"/>
  <c r="J206" i="1"/>
  <c r="I206" i="1"/>
  <c r="H206" i="1"/>
  <c r="F206" i="1"/>
  <c r="E206" i="1"/>
  <c r="D206" i="1"/>
  <c r="C206" i="1"/>
  <c r="K205" i="1"/>
  <c r="J205" i="1"/>
  <c r="I205" i="1"/>
  <c r="H205" i="1"/>
  <c r="F205" i="1"/>
  <c r="E205" i="1"/>
  <c r="D205" i="1"/>
  <c r="C205" i="1"/>
  <c r="K204" i="1"/>
  <c r="J204" i="1"/>
  <c r="I204" i="1"/>
  <c r="H204" i="1"/>
  <c r="F204" i="1"/>
  <c r="E204" i="1"/>
  <c r="D204" i="1"/>
  <c r="C204" i="1"/>
  <c r="K203" i="1"/>
  <c r="J203" i="1"/>
  <c r="I203" i="1"/>
  <c r="H203" i="1"/>
  <c r="F203" i="1"/>
  <c r="E203" i="1"/>
  <c r="D203" i="1"/>
  <c r="C203" i="1"/>
  <c r="K202" i="1"/>
  <c r="J202" i="1"/>
  <c r="I202" i="1"/>
  <c r="H202" i="1"/>
  <c r="F202" i="1"/>
  <c r="E202" i="1"/>
  <c r="D202" i="1"/>
  <c r="C202" i="1"/>
  <c r="K201" i="1"/>
  <c r="J201" i="1"/>
  <c r="I201" i="1"/>
  <c r="H201" i="1"/>
  <c r="F201" i="1"/>
  <c r="E201" i="1"/>
  <c r="D201" i="1"/>
  <c r="C201" i="1"/>
  <c r="K200" i="1"/>
  <c r="J200" i="1"/>
  <c r="I200" i="1"/>
  <c r="H200" i="1"/>
  <c r="F200" i="1"/>
  <c r="E200" i="1"/>
  <c r="D200" i="1"/>
  <c r="C200" i="1"/>
  <c r="K199" i="1"/>
  <c r="J199" i="1"/>
  <c r="I199" i="1"/>
  <c r="H199" i="1"/>
  <c r="F199" i="1"/>
  <c r="E199" i="1"/>
  <c r="D199" i="1"/>
  <c r="C199" i="1"/>
  <c r="K198" i="1"/>
  <c r="K197" i="1" s="1"/>
  <c r="J198" i="1"/>
  <c r="I198" i="1"/>
  <c r="I197" i="1" s="1"/>
  <c r="H198" i="1"/>
  <c r="H197" i="1" s="1"/>
  <c r="F198" i="1"/>
  <c r="E198" i="1"/>
  <c r="E197" i="1" s="1"/>
  <c r="D198" i="1"/>
  <c r="D197" i="1" s="1"/>
  <c r="C198" i="1"/>
  <c r="K196" i="1"/>
  <c r="J196" i="1"/>
  <c r="I196" i="1"/>
  <c r="H196" i="1"/>
  <c r="F196" i="1"/>
  <c r="E196" i="1"/>
  <c r="D196" i="1"/>
  <c r="C196" i="1"/>
  <c r="K195" i="1"/>
  <c r="J195" i="1"/>
  <c r="I195" i="1"/>
  <c r="H195" i="1"/>
  <c r="F195" i="1"/>
  <c r="E195" i="1"/>
  <c r="D195" i="1"/>
  <c r="C195" i="1"/>
  <c r="K194" i="1"/>
  <c r="J194" i="1"/>
  <c r="I194" i="1"/>
  <c r="H194" i="1"/>
  <c r="F194" i="1"/>
  <c r="E194" i="1"/>
  <c r="D194" i="1"/>
  <c r="C194" i="1"/>
  <c r="K193" i="1"/>
  <c r="J193" i="1"/>
  <c r="I193" i="1"/>
  <c r="H193" i="1"/>
  <c r="F193" i="1"/>
  <c r="E193" i="1"/>
  <c r="D193" i="1"/>
  <c r="C193" i="1"/>
  <c r="K192" i="1"/>
  <c r="J192" i="1"/>
  <c r="I192" i="1"/>
  <c r="H192" i="1"/>
  <c r="F192" i="1"/>
  <c r="E192" i="1"/>
  <c r="D192" i="1"/>
  <c r="C192" i="1"/>
  <c r="K191" i="1"/>
  <c r="J191" i="1"/>
  <c r="I191" i="1"/>
  <c r="H191" i="1"/>
  <c r="F191" i="1"/>
  <c r="E191" i="1"/>
  <c r="D191" i="1"/>
  <c r="C191" i="1"/>
  <c r="K190" i="1"/>
  <c r="J190" i="1"/>
  <c r="I190" i="1"/>
  <c r="H190" i="1"/>
  <c r="F190" i="1"/>
  <c r="E190" i="1"/>
  <c r="D190" i="1"/>
  <c r="C190" i="1"/>
  <c r="K189" i="1"/>
  <c r="J189" i="1"/>
  <c r="I189" i="1"/>
  <c r="H189" i="1"/>
  <c r="F189" i="1"/>
  <c r="E189" i="1"/>
  <c r="D189" i="1"/>
  <c r="C189" i="1"/>
  <c r="K188" i="1"/>
  <c r="J188" i="1"/>
  <c r="I188" i="1"/>
  <c r="H188" i="1"/>
  <c r="F188" i="1"/>
  <c r="E188" i="1"/>
  <c r="D188" i="1"/>
  <c r="C188" i="1"/>
  <c r="K187" i="1"/>
  <c r="J187" i="1"/>
  <c r="J186" i="1" s="1"/>
  <c r="I187" i="1"/>
  <c r="I186" i="1" s="1"/>
  <c r="H187" i="1"/>
  <c r="F187" i="1"/>
  <c r="F186" i="1" s="1"/>
  <c r="E187" i="1"/>
  <c r="D187" i="1"/>
  <c r="D186" i="1" s="1"/>
  <c r="C187" i="1"/>
  <c r="E186" i="1"/>
  <c r="K185" i="1"/>
  <c r="J185" i="1"/>
  <c r="I185" i="1"/>
  <c r="H185" i="1"/>
  <c r="F185" i="1"/>
  <c r="E185" i="1"/>
  <c r="D185" i="1"/>
  <c r="C185" i="1"/>
  <c r="K184" i="1"/>
  <c r="J184" i="1"/>
  <c r="I184" i="1"/>
  <c r="H184" i="1"/>
  <c r="F184" i="1"/>
  <c r="E184" i="1"/>
  <c r="D184" i="1"/>
  <c r="C184" i="1"/>
  <c r="K183" i="1"/>
  <c r="J183" i="1"/>
  <c r="I183" i="1"/>
  <c r="H183" i="1"/>
  <c r="F183" i="1"/>
  <c r="E183" i="1"/>
  <c r="D183" i="1"/>
  <c r="C183" i="1"/>
  <c r="K182" i="1"/>
  <c r="J182" i="1"/>
  <c r="I182" i="1"/>
  <c r="H182" i="1"/>
  <c r="F182" i="1"/>
  <c r="E182" i="1"/>
  <c r="D182" i="1"/>
  <c r="C182" i="1"/>
  <c r="K181" i="1"/>
  <c r="J181" i="1"/>
  <c r="I181" i="1"/>
  <c r="H181" i="1"/>
  <c r="F181" i="1"/>
  <c r="E181" i="1"/>
  <c r="D181" i="1"/>
  <c r="C181" i="1"/>
  <c r="K180" i="1"/>
  <c r="J180" i="1"/>
  <c r="I180" i="1"/>
  <c r="H180" i="1"/>
  <c r="F180" i="1"/>
  <c r="E180" i="1"/>
  <c r="D180" i="1"/>
  <c r="C180" i="1"/>
  <c r="K179" i="1"/>
  <c r="J179" i="1"/>
  <c r="I179" i="1"/>
  <c r="H179" i="1"/>
  <c r="F179" i="1"/>
  <c r="E179" i="1"/>
  <c r="D179" i="1"/>
  <c r="C179" i="1"/>
  <c r="K178" i="1"/>
  <c r="J178" i="1"/>
  <c r="I178" i="1"/>
  <c r="H178" i="1"/>
  <c r="F178" i="1"/>
  <c r="E178" i="1"/>
  <c r="D178" i="1"/>
  <c r="C178" i="1"/>
  <c r="K177" i="1"/>
  <c r="J177" i="1"/>
  <c r="I177" i="1"/>
  <c r="H177" i="1"/>
  <c r="F177" i="1"/>
  <c r="E177" i="1"/>
  <c r="D177" i="1"/>
  <c r="C177" i="1"/>
  <c r="K176" i="1"/>
  <c r="J176" i="1"/>
  <c r="I176" i="1"/>
  <c r="H176" i="1"/>
  <c r="F176" i="1"/>
  <c r="E176" i="1"/>
  <c r="D176" i="1"/>
  <c r="C176" i="1"/>
  <c r="K175" i="1"/>
  <c r="J175" i="1"/>
  <c r="I175" i="1"/>
  <c r="H175" i="1"/>
  <c r="F175" i="1"/>
  <c r="E175" i="1"/>
  <c r="D175" i="1"/>
  <c r="C175" i="1"/>
  <c r="K174" i="1"/>
  <c r="J174" i="1"/>
  <c r="I174" i="1"/>
  <c r="H174" i="1"/>
  <c r="F174" i="1"/>
  <c r="E174" i="1"/>
  <c r="D174" i="1"/>
  <c r="C174" i="1"/>
  <c r="K173" i="1"/>
  <c r="J173" i="1"/>
  <c r="I173" i="1"/>
  <c r="H173" i="1"/>
  <c r="F173" i="1"/>
  <c r="E173" i="1"/>
  <c r="D173" i="1"/>
  <c r="C173" i="1"/>
  <c r="K172" i="1"/>
  <c r="J172" i="1"/>
  <c r="I172" i="1"/>
  <c r="H172" i="1"/>
  <c r="F172" i="1"/>
  <c r="E172" i="1"/>
  <c r="D172" i="1"/>
  <c r="C172" i="1"/>
  <c r="K171" i="1"/>
  <c r="J171" i="1"/>
  <c r="I171" i="1"/>
  <c r="H171" i="1"/>
  <c r="F171" i="1"/>
  <c r="E171" i="1"/>
  <c r="D171" i="1"/>
  <c r="C171" i="1"/>
  <c r="K170" i="1"/>
  <c r="J170" i="1"/>
  <c r="I170" i="1"/>
  <c r="H170" i="1"/>
  <c r="F170" i="1"/>
  <c r="E170" i="1"/>
  <c r="D170" i="1"/>
  <c r="C170" i="1"/>
  <c r="K169" i="1"/>
  <c r="J169" i="1"/>
  <c r="I169" i="1"/>
  <c r="H169" i="1"/>
  <c r="F169" i="1"/>
  <c r="E169" i="1"/>
  <c r="D169" i="1"/>
  <c r="C169" i="1"/>
  <c r="K168" i="1"/>
  <c r="J168" i="1"/>
  <c r="I168" i="1"/>
  <c r="H168" i="1"/>
  <c r="F168" i="1"/>
  <c r="E168" i="1"/>
  <c r="D168" i="1"/>
  <c r="C168" i="1"/>
  <c r="K167" i="1"/>
  <c r="J167" i="1"/>
  <c r="I167" i="1"/>
  <c r="H167" i="1"/>
  <c r="F167" i="1"/>
  <c r="E167" i="1"/>
  <c r="D167" i="1"/>
  <c r="C167" i="1"/>
  <c r="K166" i="1"/>
  <c r="J166" i="1"/>
  <c r="J165" i="1" s="1"/>
  <c r="I166" i="1"/>
  <c r="I165" i="1" s="1"/>
  <c r="H166" i="1"/>
  <c r="F166" i="1"/>
  <c r="E166" i="1"/>
  <c r="E165" i="1" s="1"/>
  <c r="D166" i="1"/>
  <c r="C166" i="1"/>
  <c r="K164" i="1"/>
  <c r="J164" i="1"/>
  <c r="I164" i="1"/>
  <c r="H164" i="1"/>
  <c r="F164" i="1"/>
  <c r="E164" i="1"/>
  <c r="D164" i="1"/>
  <c r="C164" i="1"/>
  <c r="K163" i="1"/>
  <c r="J163" i="1"/>
  <c r="I163" i="1"/>
  <c r="H163" i="1"/>
  <c r="F163" i="1"/>
  <c r="E163" i="1"/>
  <c r="D163" i="1"/>
  <c r="C163" i="1"/>
  <c r="K162" i="1"/>
  <c r="J162" i="1"/>
  <c r="I162" i="1"/>
  <c r="H162" i="1"/>
  <c r="F162" i="1"/>
  <c r="E162" i="1"/>
  <c r="D162" i="1"/>
  <c r="C162" i="1"/>
  <c r="K161" i="1"/>
  <c r="J161" i="1"/>
  <c r="I161" i="1"/>
  <c r="H161" i="1"/>
  <c r="F161" i="1"/>
  <c r="E161" i="1"/>
  <c r="D161" i="1"/>
  <c r="C161" i="1"/>
  <c r="K160" i="1"/>
  <c r="J160" i="1"/>
  <c r="I160" i="1"/>
  <c r="H160" i="1"/>
  <c r="F160" i="1"/>
  <c r="E160" i="1"/>
  <c r="D160" i="1"/>
  <c r="C160" i="1"/>
  <c r="K159" i="1"/>
  <c r="J159" i="1"/>
  <c r="I159" i="1"/>
  <c r="H159" i="1"/>
  <c r="F159" i="1"/>
  <c r="E159" i="1"/>
  <c r="D159" i="1"/>
  <c r="C159" i="1"/>
  <c r="K158" i="1"/>
  <c r="J158" i="1"/>
  <c r="I158" i="1"/>
  <c r="H158" i="1"/>
  <c r="F158" i="1"/>
  <c r="E158" i="1"/>
  <c r="D158" i="1"/>
  <c r="C158" i="1"/>
  <c r="K157" i="1"/>
  <c r="J157" i="1"/>
  <c r="I157" i="1"/>
  <c r="H157" i="1"/>
  <c r="F157" i="1"/>
  <c r="E157" i="1"/>
  <c r="D157" i="1"/>
  <c r="C157" i="1"/>
  <c r="K156" i="1"/>
  <c r="J156" i="1"/>
  <c r="I156" i="1"/>
  <c r="H156" i="1"/>
  <c r="F156" i="1"/>
  <c r="E156" i="1"/>
  <c r="D156" i="1"/>
  <c r="C156" i="1"/>
  <c r="K155" i="1"/>
  <c r="J155" i="1"/>
  <c r="I155" i="1"/>
  <c r="H155" i="1"/>
  <c r="F155" i="1"/>
  <c r="E155" i="1"/>
  <c r="D155" i="1"/>
  <c r="C155" i="1"/>
  <c r="K154" i="1"/>
  <c r="J154" i="1"/>
  <c r="I154" i="1"/>
  <c r="H154" i="1"/>
  <c r="F154" i="1"/>
  <c r="E154" i="1"/>
  <c r="D154" i="1"/>
  <c r="C154" i="1"/>
  <c r="K153" i="1"/>
  <c r="J153" i="1"/>
  <c r="I153" i="1"/>
  <c r="H153" i="1"/>
  <c r="F153" i="1"/>
  <c r="E153" i="1"/>
  <c r="D153" i="1"/>
  <c r="C153" i="1"/>
  <c r="K152" i="1"/>
  <c r="K151" i="1" s="1"/>
  <c r="J152" i="1"/>
  <c r="J151" i="1" s="1"/>
  <c r="I152" i="1"/>
  <c r="I151" i="1" s="1"/>
  <c r="H152" i="1"/>
  <c r="F152" i="1"/>
  <c r="F151" i="1" s="1"/>
  <c r="E152" i="1"/>
  <c r="E151" i="1" s="1"/>
  <c r="D152" i="1"/>
  <c r="D151" i="1" s="1"/>
  <c r="C152" i="1"/>
  <c r="K150" i="1"/>
  <c r="J150" i="1"/>
  <c r="I150" i="1"/>
  <c r="H150" i="1"/>
  <c r="F150" i="1"/>
  <c r="E150" i="1"/>
  <c r="D150" i="1"/>
  <c r="C150" i="1"/>
  <c r="K149" i="1"/>
  <c r="J149" i="1"/>
  <c r="I149" i="1"/>
  <c r="H149" i="1"/>
  <c r="F149" i="1"/>
  <c r="E149" i="1"/>
  <c r="D149" i="1"/>
  <c r="C149" i="1"/>
  <c r="K148" i="1"/>
  <c r="J148" i="1"/>
  <c r="I148" i="1"/>
  <c r="H148" i="1"/>
  <c r="F148" i="1"/>
  <c r="E148" i="1"/>
  <c r="D148" i="1"/>
  <c r="C148" i="1"/>
  <c r="K147" i="1"/>
  <c r="J147" i="1"/>
  <c r="I147" i="1"/>
  <c r="H147" i="1"/>
  <c r="F147" i="1"/>
  <c r="E147" i="1"/>
  <c r="D147" i="1"/>
  <c r="C147" i="1"/>
  <c r="K146" i="1"/>
  <c r="J146" i="1"/>
  <c r="I146" i="1"/>
  <c r="H146" i="1"/>
  <c r="F146" i="1"/>
  <c r="E146" i="1"/>
  <c r="D146" i="1"/>
  <c r="C146" i="1"/>
  <c r="K145" i="1"/>
  <c r="J145" i="1"/>
  <c r="I145" i="1"/>
  <c r="H145" i="1"/>
  <c r="F145" i="1"/>
  <c r="E145" i="1"/>
  <c r="D145" i="1"/>
  <c r="C145" i="1"/>
  <c r="K144" i="1"/>
  <c r="J144" i="1"/>
  <c r="I144" i="1"/>
  <c r="H144" i="1"/>
  <c r="F144" i="1"/>
  <c r="E144" i="1"/>
  <c r="D144" i="1"/>
  <c r="C144" i="1"/>
  <c r="K143" i="1"/>
  <c r="J143" i="1"/>
  <c r="I143" i="1"/>
  <c r="H143" i="1"/>
  <c r="F143" i="1"/>
  <c r="E143" i="1"/>
  <c r="D143" i="1"/>
  <c r="C143" i="1"/>
  <c r="K142" i="1"/>
  <c r="J142" i="1"/>
  <c r="I142" i="1"/>
  <c r="H142" i="1"/>
  <c r="F142" i="1"/>
  <c r="E142" i="1"/>
  <c r="D142" i="1"/>
  <c r="C142" i="1"/>
  <c r="K141" i="1"/>
  <c r="J141" i="1"/>
  <c r="I141" i="1"/>
  <c r="H141" i="1"/>
  <c r="F141" i="1"/>
  <c r="E141" i="1"/>
  <c r="D141" i="1"/>
  <c r="C141" i="1"/>
  <c r="K140" i="1"/>
  <c r="J140" i="1"/>
  <c r="I140" i="1"/>
  <c r="H140" i="1"/>
  <c r="F140" i="1"/>
  <c r="E140" i="1"/>
  <c r="D140" i="1"/>
  <c r="C140" i="1"/>
  <c r="K139" i="1"/>
  <c r="J139" i="1"/>
  <c r="I139" i="1"/>
  <c r="H139" i="1"/>
  <c r="F139" i="1"/>
  <c r="E139" i="1"/>
  <c r="D139" i="1"/>
  <c r="C139" i="1"/>
  <c r="K138" i="1"/>
  <c r="J138" i="1"/>
  <c r="J137" i="1" s="1"/>
  <c r="I138" i="1"/>
  <c r="I137" i="1" s="1"/>
  <c r="H138" i="1"/>
  <c r="H137" i="1" s="1"/>
  <c r="F138" i="1"/>
  <c r="F137" i="1" s="1"/>
  <c r="E138" i="1"/>
  <c r="E137" i="1" s="1"/>
  <c r="D138" i="1"/>
  <c r="C138" i="1"/>
  <c r="C137" i="1" s="1"/>
  <c r="K137" i="1"/>
  <c r="K136" i="1"/>
  <c r="J136" i="1"/>
  <c r="I136" i="1"/>
  <c r="H136" i="1"/>
  <c r="F136" i="1"/>
  <c r="E136" i="1"/>
  <c r="D136" i="1"/>
  <c r="C136" i="1"/>
  <c r="K135" i="1"/>
  <c r="J135" i="1"/>
  <c r="I135" i="1"/>
  <c r="H135" i="1"/>
  <c r="F135" i="1"/>
  <c r="E135" i="1"/>
  <c r="D135" i="1"/>
  <c r="C135" i="1"/>
  <c r="K134" i="1"/>
  <c r="J134" i="1"/>
  <c r="I134" i="1"/>
  <c r="H134" i="1"/>
  <c r="F134" i="1"/>
  <c r="E134" i="1"/>
  <c r="D134" i="1"/>
  <c r="C134" i="1"/>
  <c r="K133" i="1"/>
  <c r="J133" i="1"/>
  <c r="I133" i="1"/>
  <c r="H133" i="1"/>
  <c r="F133" i="1"/>
  <c r="E133" i="1"/>
  <c r="D133" i="1"/>
  <c r="C133" i="1"/>
  <c r="K132" i="1"/>
  <c r="J132" i="1"/>
  <c r="I132" i="1"/>
  <c r="H132" i="1"/>
  <c r="F132" i="1"/>
  <c r="E132" i="1"/>
  <c r="D132" i="1"/>
  <c r="C132" i="1"/>
  <c r="K131" i="1"/>
  <c r="J131" i="1"/>
  <c r="I131" i="1"/>
  <c r="H131" i="1"/>
  <c r="F131" i="1"/>
  <c r="E131" i="1"/>
  <c r="D131" i="1"/>
  <c r="C131" i="1"/>
  <c r="K130" i="1"/>
  <c r="J130" i="1"/>
  <c r="I130" i="1"/>
  <c r="H130" i="1"/>
  <c r="F130" i="1"/>
  <c r="E130" i="1"/>
  <c r="D130" i="1"/>
  <c r="C130" i="1"/>
  <c r="K129" i="1"/>
  <c r="J129" i="1"/>
  <c r="I129" i="1"/>
  <c r="H129" i="1"/>
  <c r="F129" i="1"/>
  <c r="E129" i="1"/>
  <c r="D129" i="1"/>
  <c r="C129" i="1"/>
  <c r="K128" i="1"/>
  <c r="J128" i="1"/>
  <c r="I128" i="1"/>
  <c r="H128" i="1"/>
  <c r="F128" i="1"/>
  <c r="E128" i="1"/>
  <c r="D128" i="1"/>
  <c r="C128" i="1"/>
  <c r="K127" i="1"/>
  <c r="J127" i="1"/>
  <c r="I127" i="1"/>
  <c r="H127" i="1"/>
  <c r="F127" i="1"/>
  <c r="E127" i="1"/>
  <c r="D127" i="1"/>
  <c r="C127" i="1"/>
  <c r="K126" i="1"/>
  <c r="J126" i="1"/>
  <c r="I126" i="1"/>
  <c r="H126" i="1"/>
  <c r="F126" i="1"/>
  <c r="E126" i="1"/>
  <c r="D126" i="1"/>
  <c r="C126" i="1"/>
  <c r="K125" i="1"/>
  <c r="J125" i="1"/>
  <c r="I125" i="1"/>
  <c r="H125" i="1"/>
  <c r="F125" i="1"/>
  <c r="E125" i="1"/>
  <c r="D125" i="1"/>
  <c r="C125" i="1"/>
  <c r="K124" i="1"/>
  <c r="J124" i="1"/>
  <c r="I124" i="1"/>
  <c r="H124" i="1"/>
  <c r="F124" i="1"/>
  <c r="E124" i="1"/>
  <c r="D124" i="1"/>
  <c r="C124" i="1"/>
  <c r="K123" i="1"/>
  <c r="J123" i="1"/>
  <c r="I123" i="1"/>
  <c r="H123" i="1"/>
  <c r="F123" i="1"/>
  <c r="E123" i="1"/>
  <c r="D123" i="1"/>
  <c r="C123" i="1"/>
  <c r="K122" i="1"/>
  <c r="J122" i="1"/>
  <c r="J121" i="1" s="1"/>
  <c r="I122" i="1"/>
  <c r="I121" i="1" s="1"/>
  <c r="H122" i="1"/>
  <c r="H121" i="1" s="1"/>
  <c r="F122" i="1"/>
  <c r="F121" i="1" s="1"/>
  <c r="E122" i="1"/>
  <c r="E121" i="1" s="1"/>
  <c r="D122" i="1"/>
  <c r="D121" i="1" s="1"/>
  <c r="C122" i="1"/>
  <c r="C121" i="1" s="1"/>
  <c r="K121" i="1"/>
  <c r="K120" i="1"/>
  <c r="J120" i="1"/>
  <c r="I120" i="1"/>
  <c r="H120" i="1"/>
  <c r="F120" i="1"/>
  <c r="E120" i="1"/>
  <c r="D120" i="1"/>
  <c r="C120" i="1"/>
  <c r="K119" i="1"/>
  <c r="J119" i="1"/>
  <c r="I119" i="1"/>
  <c r="H119" i="1"/>
  <c r="F119" i="1"/>
  <c r="E119" i="1"/>
  <c r="D119" i="1"/>
  <c r="C119" i="1"/>
  <c r="K118" i="1"/>
  <c r="J118" i="1"/>
  <c r="I118" i="1"/>
  <c r="H118" i="1"/>
  <c r="F118" i="1"/>
  <c r="E118" i="1"/>
  <c r="D118" i="1"/>
  <c r="C118" i="1"/>
  <c r="K117" i="1"/>
  <c r="J117" i="1"/>
  <c r="I117" i="1"/>
  <c r="H117" i="1"/>
  <c r="F117" i="1"/>
  <c r="E117" i="1"/>
  <c r="D117" i="1"/>
  <c r="C117" i="1"/>
  <c r="K116" i="1"/>
  <c r="J116" i="1"/>
  <c r="I116" i="1"/>
  <c r="H116" i="1"/>
  <c r="F116" i="1"/>
  <c r="E116" i="1"/>
  <c r="D116" i="1"/>
  <c r="C116" i="1"/>
  <c r="K115" i="1"/>
  <c r="J115" i="1"/>
  <c r="I115" i="1"/>
  <c r="H115" i="1"/>
  <c r="F115" i="1"/>
  <c r="E115" i="1"/>
  <c r="D115" i="1"/>
  <c r="C115" i="1"/>
  <c r="K114" i="1"/>
  <c r="J114" i="1"/>
  <c r="I114" i="1"/>
  <c r="H114" i="1"/>
  <c r="F114" i="1"/>
  <c r="E114" i="1"/>
  <c r="D114" i="1"/>
  <c r="C114" i="1"/>
  <c r="K113" i="1"/>
  <c r="J113" i="1"/>
  <c r="I113" i="1"/>
  <c r="H113" i="1"/>
  <c r="F113" i="1"/>
  <c r="E113" i="1"/>
  <c r="D113" i="1"/>
  <c r="C113" i="1"/>
  <c r="K112" i="1"/>
  <c r="J112" i="1"/>
  <c r="I112" i="1"/>
  <c r="H112" i="1"/>
  <c r="F112" i="1"/>
  <c r="E112" i="1"/>
  <c r="D112" i="1"/>
  <c r="C112" i="1"/>
  <c r="K111" i="1"/>
  <c r="J111" i="1"/>
  <c r="I111" i="1"/>
  <c r="H111" i="1"/>
  <c r="F111" i="1"/>
  <c r="E111" i="1"/>
  <c r="D111" i="1"/>
  <c r="C111" i="1"/>
  <c r="K110" i="1"/>
  <c r="J110" i="1"/>
  <c r="I110" i="1"/>
  <c r="H110" i="1"/>
  <c r="F110" i="1"/>
  <c r="E110" i="1"/>
  <c r="D110" i="1"/>
  <c r="C110" i="1"/>
  <c r="K109" i="1"/>
  <c r="J109" i="1"/>
  <c r="I109" i="1"/>
  <c r="H109" i="1"/>
  <c r="F109" i="1"/>
  <c r="E109" i="1"/>
  <c r="D109" i="1"/>
  <c r="C109" i="1"/>
  <c r="K108" i="1"/>
  <c r="J108" i="1"/>
  <c r="I108" i="1"/>
  <c r="H108" i="1"/>
  <c r="F108" i="1"/>
  <c r="E108" i="1"/>
  <c r="D108" i="1"/>
  <c r="C108" i="1"/>
  <c r="K107" i="1"/>
  <c r="J107" i="1"/>
  <c r="I107" i="1"/>
  <c r="H107" i="1"/>
  <c r="F107" i="1"/>
  <c r="E107" i="1"/>
  <c r="D107" i="1"/>
  <c r="C107" i="1"/>
  <c r="K106" i="1"/>
  <c r="J106" i="1"/>
  <c r="I106" i="1"/>
  <c r="H106" i="1"/>
  <c r="F106" i="1"/>
  <c r="E106" i="1"/>
  <c r="D106" i="1"/>
  <c r="C106" i="1"/>
  <c r="K105" i="1"/>
  <c r="J105" i="1"/>
  <c r="I105" i="1"/>
  <c r="H105" i="1"/>
  <c r="F105" i="1"/>
  <c r="E105" i="1"/>
  <c r="D105" i="1"/>
  <c r="C105" i="1"/>
  <c r="K104" i="1"/>
  <c r="J104" i="1"/>
  <c r="I104" i="1"/>
  <c r="H104" i="1"/>
  <c r="F104" i="1"/>
  <c r="E104" i="1"/>
  <c r="D104" i="1"/>
  <c r="C104" i="1"/>
  <c r="K103" i="1"/>
  <c r="J103" i="1"/>
  <c r="I103" i="1"/>
  <c r="H103" i="1"/>
  <c r="F103" i="1"/>
  <c r="E103" i="1"/>
  <c r="D103" i="1"/>
  <c r="C103" i="1"/>
  <c r="K102" i="1"/>
  <c r="J102" i="1"/>
  <c r="I102" i="1"/>
  <c r="H102" i="1"/>
  <c r="F102" i="1"/>
  <c r="E102" i="1"/>
  <c r="D102" i="1"/>
  <c r="C102" i="1"/>
  <c r="K101" i="1"/>
  <c r="J101" i="1"/>
  <c r="I101" i="1"/>
  <c r="H101" i="1"/>
  <c r="F101" i="1"/>
  <c r="E101" i="1"/>
  <c r="D101" i="1"/>
  <c r="C101" i="1"/>
  <c r="K100" i="1"/>
  <c r="J100" i="1"/>
  <c r="I100" i="1"/>
  <c r="H100" i="1"/>
  <c r="F100" i="1"/>
  <c r="E100" i="1"/>
  <c r="D100" i="1"/>
  <c r="C100" i="1"/>
  <c r="K99" i="1"/>
  <c r="J99" i="1"/>
  <c r="I99" i="1"/>
  <c r="H99" i="1"/>
  <c r="F99" i="1"/>
  <c r="E99" i="1"/>
  <c r="D99" i="1"/>
  <c r="C99" i="1"/>
  <c r="K98" i="1"/>
  <c r="J98" i="1"/>
  <c r="I98" i="1"/>
  <c r="H98" i="1"/>
  <c r="F98" i="1"/>
  <c r="E98" i="1"/>
  <c r="D98" i="1"/>
  <c r="C98" i="1"/>
  <c r="K97" i="1"/>
  <c r="J97" i="1"/>
  <c r="I97" i="1"/>
  <c r="H97" i="1"/>
  <c r="F97" i="1"/>
  <c r="E97" i="1"/>
  <c r="D97" i="1"/>
  <c r="C97" i="1"/>
  <c r="K96" i="1"/>
  <c r="J96" i="1"/>
  <c r="I96" i="1"/>
  <c r="H96" i="1"/>
  <c r="F96" i="1"/>
  <c r="E96" i="1"/>
  <c r="D96" i="1"/>
  <c r="C96" i="1"/>
  <c r="K95" i="1"/>
  <c r="J95" i="1"/>
  <c r="J94" i="1" s="1"/>
  <c r="I95" i="1"/>
  <c r="I94" i="1" s="1"/>
  <c r="H95" i="1"/>
  <c r="F95" i="1"/>
  <c r="F94" i="1" s="1"/>
  <c r="E95" i="1"/>
  <c r="E94" i="1" s="1"/>
  <c r="D95" i="1"/>
  <c r="D94" i="1" s="1"/>
  <c r="C95" i="1"/>
  <c r="H94" i="1"/>
  <c r="K93" i="1"/>
  <c r="J93" i="1"/>
  <c r="I93" i="1"/>
  <c r="H93" i="1"/>
  <c r="F93" i="1"/>
  <c r="E93" i="1"/>
  <c r="D93" i="1"/>
  <c r="C93" i="1"/>
  <c r="K92" i="1"/>
  <c r="J92" i="1"/>
  <c r="I92" i="1"/>
  <c r="H92" i="1"/>
  <c r="F92" i="1"/>
  <c r="E92" i="1"/>
  <c r="D92" i="1"/>
  <c r="C92" i="1"/>
  <c r="K91" i="1"/>
  <c r="J91" i="1"/>
  <c r="I91" i="1"/>
  <c r="H91" i="1"/>
  <c r="F91" i="1"/>
  <c r="E91" i="1"/>
  <c r="D91" i="1"/>
  <c r="C91" i="1"/>
  <c r="K90" i="1"/>
  <c r="J90" i="1"/>
  <c r="I90" i="1"/>
  <c r="H90" i="1"/>
  <c r="F90" i="1"/>
  <c r="E90" i="1"/>
  <c r="D90" i="1"/>
  <c r="C90" i="1"/>
  <c r="K89" i="1"/>
  <c r="J89" i="1"/>
  <c r="I89" i="1"/>
  <c r="H89" i="1"/>
  <c r="F89" i="1"/>
  <c r="E89" i="1"/>
  <c r="D89" i="1"/>
  <c r="C89" i="1"/>
  <c r="K88" i="1"/>
  <c r="J88" i="1"/>
  <c r="I88" i="1"/>
  <c r="H88" i="1"/>
  <c r="F88" i="1"/>
  <c r="E88" i="1"/>
  <c r="D88" i="1"/>
  <c r="C88" i="1"/>
  <c r="K87" i="1"/>
  <c r="J87" i="1"/>
  <c r="I87" i="1"/>
  <c r="H87" i="1"/>
  <c r="F87" i="1"/>
  <c r="E87" i="1"/>
  <c r="D87" i="1"/>
  <c r="C87" i="1"/>
  <c r="K86" i="1"/>
  <c r="J86" i="1"/>
  <c r="I86" i="1"/>
  <c r="H86" i="1"/>
  <c r="F86" i="1"/>
  <c r="E86" i="1"/>
  <c r="D86" i="1"/>
  <c r="C86" i="1"/>
  <c r="K85" i="1"/>
  <c r="J85" i="1"/>
  <c r="I85" i="1"/>
  <c r="H85" i="1"/>
  <c r="F85" i="1"/>
  <c r="E85" i="1"/>
  <c r="D85" i="1"/>
  <c r="C85" i="1"/>
  <c r="K84" i="1"/>
  <c r="J84" i="1"/>
  <c r="I84" i="1"/>
  <c r="H84" i="1"/>
  <c r="F84" i="1"/>
  <c r="E84" i="1"/>
  <c r="D84" i="1"/>
  <c r="C84" i="1"/>
  <c r="K83" i="1"/>
  <c r="J83" i="1"/>
  <c r="I83" i="1"/>
  <c r="H83" i="1"/>
  <c r="F83" i="1"/>
  <c r="E83" i="1"/>
  <c r="D83" i="1"/>
  <c r="C83" i="1"/>
  <c r="K82" i="1"/>
  <c r="J82" i="1"/>
  <c r="I82" i="1"/>
  <c r="H82" i="1"/>
  <c r="F82" i="1"/>
  <c r="E82" i="1"/>
  <c r="D82" i="1"/>
  <c r="C82" i="1"/>
  <c r="K81" i="1"/>
  <c r="J81" i="1"/>
  <c r="I81" i="1"/>
  <c r="H81" i="1"/>
  <c r="F81" i="1"/>
  <c r="E81" i="1"/>
  <c r="D81" i="1"/>
  <c r="C81" i="1"/>
  <c r="K80" i="1"/>
  <c r="J80" i="1"/>
  <c r="I80" i="1"/>
  <c r="H80" i="1"/>
  <c r="F80" i="1"/>
  <c r="E80" i="1"/>
  <c r="D80" i="1"/>
  <c r="C80" i="1"/>
  <c r="K79" i="1"/>
  <c r="J79" i="1"/>
  <c r="I79" i="1"/>
  <c r="H79" i="1"/>
  <c r="F79" i="1"/>
  <c r="E79" i="1"/>
  <c r="D79" i="1"/>
  <c r="C79" i="1"/>
  <c r="K78" i="1"/>
  <c r="J78" i="1"/>
  <c r="I78" i="1"/>
  <c r="H78" i="1"/>
  <c r="F78" i="1"/>
  <c r="E78" i="1"/>
  <c r="D78" i="1"/>
  <c r="C78" i="1"/>
  <c r="K77" i="1"/>
  <c r="J77" i="1"/>
  <c r="I77" i="1"/>
  <c r="H77" i="1"/>
  <c r="F77" i="1"/>
  <c r="E77" i="1"/>
  <c r="D77" i="1"/>
  <c r="C77" i="1"/>
  <c r="K76" i="1"/>
  <c r="J76" i="1"/>
  <c r="I76" i="1"/>
  <c r="H76" i="1"/>
  <c r="F76" i="1"/>
  <c r="E76" i="1"/>
  <c r="D76" i="1"/>
  <c r="C76" i="1"/>
  <c r="K75" i="1"/>
  <c r="J75" i="1"/>
  <c r="I75" i="1"/>
  <c r="H75" i="1"/>
  <c r="F75" i="1"/>
  <c r="E75" i="1"/>
  <c r="D75" i="1"/>
  <c r="C75" i="1"/>
  <c r="K74" i="1"/>
  <c r="K73" i="1" s="1"/>
  <c r="J74" i="1"/>
  <c r="J73" i="1" s="1"/>
  <c r="I74" i="1"/>
  <c r="I73" i="1" s="1"/>
  <c r="H74" i="1"/>
  <c r="F74" i="1"/>
  <c r="F73" i="1" s="1"/>
  <c r="E74" i="1"/>
  <c r="E73" i="1" s="1"/>
  <c r="D74" i="1"/>
  <c r="D73" i="1" s="1"/>
  <c r="C74" i="1"/>
  <c r="K72" i="1"/>
  <c r="J72" i="1"/>
  <c r="I72" i="1"/>
  <c r="H72" i="1"/>
  <c r="F72" i="1"/>
  <c r="E72" i="1"/>
  <c r="D72" i="1"/>
  <c r="C72" i="1"/>
  <c r="K71" i="1"/>
  <c r="J71" i="1"/>
  <c r="I71" i="1"/>
  <c r="H71" i="1"/>
  <c r="F71" i="1"/>
  <c r="E71" i="1"/>
  <c r="D71" i="1"/>
  <c r="C71" i="1"/>
  <c r="K70" i="1"/>
  <c r="J70" i="1"/>
  <c r="I70" i="1"/>
  <c r="H70" i="1"/>
  <c r="F70" i="1"/>
  <c r="E70" i="1"/>
  <c r="D70" i="1"/>
  <c r="C70" i="1"/>
  <c r="K69" i="1"/>
  <c r="J69" i="1"/>
  <c r="I69" i="1"/>
  <c r="H69" i="1"/>
  <c r="F69" i="1"/>
  <c r="E69" i="1"/>
  <c r="D69" i="1"/>
  <c r="C69" i="1"/>
  <c r="K68" i="1"/>
  <c r="J68" i="1"/>
  <c r="I68" i="1"/>
  <c r="H68" i="1"/>
  <c r="F68" i="1"/>
  <c r="E68" i="1"/>
  <c r="D68" i="1"/>
  <c r="C68" i="1"/>
  <c r="K67" i="1"/>
  <c r="J67" i="1"/>
  <c r="I67" i="1"/>
  <c r="H67" i="1"/>
  <c r="F67" i="1"/>
  <c r="E67" i="1"/>
  <c r="D67" i="1"/>
  <c r="C67" i="1"/>
  <c r="K66" i="1"/>
  <c r="J66" i="1"/>
  <c r="I66" i="1"/>
  <c r="H66" i="1"/>
  <c r="F66" i="1"/>
  <c r="E66" i="1"/>
  <c r="D66" i="1"/>
  <c r="C66" i="1"/>
  <c r="K65" i="1"/>
  <c r="J65" i="1"/>
  <c r="I65" i="1"/>
  <c r="H65" i="1"/>
  <c r="F65" i="1"/>
  <c r="E65" i="1"/>
  <c r="D65" i="1"/>
  <c r="C65" i="1"/>
  <c r="K64" i="1"/>
  <c r="J64" i="1"/>
  <c r="I64" i="1"/>
  <c r="H64" i="1"/>
  <c r="F64" i="1"/>
  <c r="E64" i="1"/>
  <c r="D64" i="1"/>
  <c r="C64" i="1"/>
  <c r="K63" i="1"/>
  <c r="J63" i="1"/>
  <c r="I63" i="1"/>
  <c r="H63" i="1"/>
  <c r="F63" i="1"/>
  <c r="E63" i="1"/>
  <c r="D63" i="1"/>
  <c r="C63" i="1"/>
  <c r="K62" i="1"/>
  <c r="J62" i="1"/>
  <c r="I62" i="1"/>
  <c r="H62" i="1"/>
  <c r="F62" i="1"/>
  <c r="E62" i="1"/>
  <c r="D62" i="1"/>
  <c r="C62" i="1"/>
  <c r="K61" i="1"/>
  <c r="J61" i="1"/>
  <c r="I61" i="1"/>
  <c r="H61" i="1"/>
  <c r="F61" i="1"/>
  <c r="E61" i="1"/>
  <c r="D61" i="1"/>
  <c r="C61" i="1"/>
  <c r="K60" i="1"/>
  <c r="J60" i="1"/>
  <c r="I60" i="1"/>
  <c r="H60" i="1"/>
  <c r="F60" i="1"/>
  <c r="E60" i="1"/>
  <c r="D60" i="1"/>
  <c r="C60" i="1"/>
  <c r="K59" i="1"/>
  <c r="J59" i="1"/>
  <c r="I59" i="1"/>
  <c r="H59" i="1"/>
  <c r="F59" i="1"/>
  <c r="E59" i="1"/>
  <c r="D59" i="1"/>
  <c r="C59" i="1"/>
  <c r="K58" i="1"/>
  <c r="J58" i="1"/>
  <c r="I58" i="1"/>
  <c r="H58" i="1"/>
  <c r="F58" i="1"/>
  <c r="E58" i="1"/>
  <c r="D58" i="1"/>
  <c r="C58" i="1"/>
  <c r="K57" i="1"/>
  <c r="J57" i="1"/>
  <c r="I57" i="1"/>
  <c r="H57" i="1"/>
  <c r="F57" i="1"/>
  <c r="E57" i="1"/>
  <c r="D57" i="1"/>
  <c r="C57" i="1"/>
  <c r="K56" i="1"/>
  <c r="J56" i="1"/>
  <c r="I56" i="1"/>
  <c r="H56" i="1"/>
  <c r="F56" i="1"/>
  <c r="E56" i="1"/>
  <c r="D56" i="1"/>
  <c r="C56" i="1"/>
  <c r="K55" i="1"/>
  <c r="J55" i="1"/>
  <c r="I55" i="1"/>
  <c r="H55" i="1"/>
  <c r="F55" i="1"/>
  <c r="E55" i="1"/>
  <c r="D55" i="1"/>
  <c r="C55" i="1"/>
  <c r="K54" i="1"/>
  <c r="J54" i="1"/>
  <c r="I54" i="1"/>
  <c r="H54" i="1"/>
  <c r="F54" i="1"/>
  <c r="E54" i="1"/>
  <c r="D54" i="1"/>
  <c r="C54" i="1"/>
  <c r="K53" i="1"/>
  <c r="J53" i="1"/>
  <c r="I53" i="1"/>
  <c r="H53" i="1"/>
  <c r="F53" i="1"/>
  <c r="E53" i="1"/>
  <c r="D53" i="1"/>
  <c r="C53" i="1"/>
  <c r="K52" i="1"/>
  <c r="J52" i="1"/>
  <c r="I52" i="1"/>
  <c r="H52" i="1"/>
  <c r="F52" i="1"/>
  <c r="E52" i="1"/>
  <c r="D52" i="1"/>
  <c r="C52" i="1"/>
  <c r="K51" i="1"/>
  <c r="J51" i="1"/>
  <c r="I51" i="1"/>
  <c r="H51" i="1"/>
  <c r="F51" i="1"/>
  <c r="E51" i="1"/>
  <c r="D51" i="1"/>
  <c r="C51" i="1"/>
  <c r="K50" i="1"/>
  <c r="J50" i="1"/>
  <c r="I50" i="1"/>
  <c r="H50" i="1"/>
  <c r="F50" i="1"/>
  <c r="E50" i="1"/>
  <c r="D50" i="1"/>
  <c r="C50" i="1"/>
  <c r="K49" i="1"/>
  <c r="K48" i="1" s="1"/>
  <c r="J49" i="1"/>
  <c r="J48" i="1" s="1"/>
  <c r="I49" i="1"/>
  <c r="I48" i="1" s="1"/>
  <c r="H49" i="1"/>
  <c r="F49" i="1"/>
  <c r="E49" i="1"/>
  <c r="E48" i="1" s="1"/>
  <c r="D49" i="1"/>
  <c r="C49" i="1"/>
  <c r="K47" i="1"/>
  <c r="J47" i="1"/>
  <c r="I47" i="1"/>
  <c r="H47" i="1"/>
  <c r="F47" i="1"/>
  <c r="E47" i="1"/>
  <c r="D47" i="1"/>
  <c r="C47" i="1"/>
  <c r="K46" i="1"/>
  <c r="J46" i="1"/>
  <c r="I46" i="1"/>
  <c r="H46" i="1"/>
  <c r="F46" i="1"/>
  <c r="E46" i="1"/>
  <c r="D46" i="1"/>
  <c r="C46" i="1"/>
  <c r="K45" i="1"/>
  <c r="J45" i="1"/>
  <c r="I45" i="1"/>
  <c r="H45" i="1"/>
  <c r="F45" i="1"/>
  <c r="E45" i="1"/>
  <c r="D45" i="1"/>
  <c r="C45" i="1"/>
  <c r="K44" i="1"/>
  <c r="J44" i="1"/>
  <c r="I44" i="1"/>
  <c r="H44" i="1"/>
  <c r="F44" i="1"/>
  <c r="E44" i="1"/>
  <c r="D44" i="1"/>
  <c r="C44" i="1"/>
  <c r="K43" i="1"/>
  <c r="J43" i="1"/>
  <c r="I43" i="1"/>
  <c r="H43" i="1"/>
  <c r="F43" i="1"/>
  <c r="E43" i="1"/>
  <c r="D43" i="1"/>
  <c r="C43" i="1"/>
  <c r="K42" i="1"/>
  <c r="J42" i="1"/>
  <c r="I42" i="1"/>
  <c r="H42" i="1"/>
  <c r="F42" i="1"/>
  <c r="E42" i="1"/>
  <c r="D42" i="1"/>
  <c r="C42" i="1"/>
  <c r="K41" i="1"/>
  <c r="J41" i="1"/>
  <c r="I41" i="1"/>
  <c r="H41" i="1"/>
  <c r="F41" i="1"/>
  <c r="E41" i="1"/>
  <c r="D41" i="1"/>
  <c r="C41" i="1"/>
  <c r="K40" i="1"/>
  <c r="J40" i="1"/>
  <c r="I40" i="1"/>
  <c r="H40" i="1"/>
  <c r="F40" i="1"/>
  <c r="E40" i="1"/>
  <c r="D40" i="1"/>
  <c r="C40" i="1"/>
  <c r="K39" i="1"/>
  <c r="J39" i="1"/>
  <c r="I39" i="1"/>
  <c r="H39" i="1"/>
  <c r="F39" i="1"/>
  <c r="E39" i="1"/>
  <c r="D39" i="1"/>
  <c r="C39" i="1"/>
  <c r="K38" i="1"/>
  <c r="J38" i="1"/>
  <c r="I38" i="1"/>
  <c r="H38" i="1"/>
  <c r="F38" i="1"/>
  <c r="E38" i="1"/>
  <c r="D38" i="1"/>
  <c r="C38" i="1"/>
  <c r="K37" i="1"/>
  <c r="J37" i="1"/>
  <c r="I37" i="1"/>
  <c r="H37" i="1"/>
  <c r="F37" i="1"/>
  <c r="E37" i="1"/>
  <c r="D37" i="1"/>
  <c r="C37" i="1"/>
  <c r="K36" i="1"/>
  <c r="J36" i="1"/>
  <c r="I36" i="1"/>
  <c r="H36" i="1"/>
  <c r="F36" i="1"/>
  <c r="E36" i="1"/>
  <c r="D36" i="1"/>
  <c r="C36" i="1"/>
  <c r="K35" i="1"/>
  <c r="J35" i="1"/>
  <c r="I35" i="1"/>
  <c r="H35" i="1"/>
  <c r="F35" i="1"/>
  <c r="E35" i="1"/>
  <c r="D35" i="1"/>
  <c r="C35" i="1"/>
  <c r="K34" i="1"/>
  <c r="J34" i="1"/>
  <c r="I34" i="1"/>
  <c r="H34" i="1"/>
  <c r="F34" i="1"/>
  <c r="E34" i="1"/>
  <c r="D34" i="1"/>
  <c r="C34" i="1"/>
  <c r="K33" i="1"/>
  <c r="J33" i="1"/>
  <c r="I33" i="1"/>
  <c r="H33" i="1"/>
  <c r="F33" i="1"/>
  <c r="E33" i="1"/>
  <c r="D33" i="1"/>
  <c r="C33" i="1"/>
  <c r="K32" i="1"/>
  <c r="K31" i="1" s="1"/>
  <c r="J32" i="1"/>
  <c r="I32" i="1"/>
  <c r="I31" i="1" s="1"/>
  <c r="H32" i="1"/>
  <c r="F32" i="1"/>
  <c r="F31" i="1" s="1"/>
  <c r="E32" i="1"/>
  <c r="E31" i="1" s="1"/>
  <c r="D32" i="1"/>
  <c r="D31" i="1" s="1"/>
  <c r="C32" i="1"/>
  <c r="K30" i="1"/>
  <c r="J30" i="1"/>
  <c r="I30" i="1"/>
  <c r="H30" i="1"/>
  <c r="F30" i="1"/>
  <c r="E30" i="1"/>
  <c r="D30" i="1"/>
  <c r="C30" i="1"/>
  <c r="K29" i="1"/>
  <c r="J29" i="1"/>
  <c r="I29" i="1"/>
  <c r="H29" i="1"/>
  <c r="F29" i="1"/>
  <c r="E29" i="1"/>
  <c r="D29" i="1"/>
  <c r="C29" i="1"/>
  <c r="K28" i="1"/>
  <c r="J28" i="1"/>
  <c r="I28" i="1"/>
  <c r="H28" i="1"/>
  <c r="F28" i="1"/>
  <c r="E28" i="1"/>
  <c r="D28" i="1"/>
  <c r="C28" i="1"/>
  <c r="K27" i="1"/>
  <c r="J27" i="1"/>
  <c r="I27" i="1"/>
  <c r="H27" i="1"/>
  <c r="F27" i="1"/>
  <c r="E27" i="1"/>
  <c r="D27" i="1"/>
  <c r="C27" i="1"/>
  <c r="K26" i="1"/>
  <c r="J26" i="1"/>
  <c r="I26" i="1"/>
  <c r="H26" i="1"/>
  <c r="F26" i="1"/>
  <c r="E26" i="1"/>
  <c r="D26" i="1"/>
  <c r="C26" i="1"/>
  <c r="K25" i="1"/>
  <c r="J25" i="1"/>
  <c r="I25" i="1"/>
  <c r="H25" i="1"/>
  <c r="F25" i="1"/>
  <c r="E25" i="1"/>
  <c r="D25" i="1"/>
  <c r="C25" i="1"/>
  <c r="K24" i="1"/>
  <c r="J24" i="1"/>
  <c r="I24" i="1"/>
  <c r="H24" i="1"/>
  <c r="F24" i="1"/>
  <c r="E24" i="1"/>
  <c r="D24" i="1"/>
  <c r="C24" i="1"/>
  <c r="K23" i="1"/>
  <c r="J23" i="1"/>
  <c r="I23" i="1"/>
  <c r="H23" i="1"/>
  <c r="F23" i="1"/>
  <c r="E23" i="1"/>
  <c r="D23" i="1"/>
  <c r="C23" i="1"/>
  <c r="K22" i="1"/>
  <c r="J22" i="1"/>
  <c r="I22" i="1"/>
  <c r="H22" i="1"/>
  <c r="F22" i="1"/>
  <c r="E22" i="1"/>
  <c r="D22" i="1"/>
  <c r="C22" i="1"/>
  <c r="K21" i="1"/>
  <c r="J21" i="1"/>
  <c r="I21" i="1"/>
  <c r="H21" i="1"/>
  <c r="F21" i="1"/>
  <c r="E21" i="1"/>
  <c r="D21" i="1"/>
  <c r="C21" i="1"/>
  <c r="K20" i="1"/>
  <c r="J20" i="1"/>
  <c r="I20" i="1"/>
  <c r="H20" i="1"/>
  <c r="F20" i="1"/>
  <c r="E20" i="1"/>
  <c r="D20" i="1"/>
  <c r="C20" i="1"/>
  <c r="K19" i="1"/>
  <c r="J19" i="1"/>
  <c r="I19" i="1"/>
  <c r="H19" i="1"/>
  <c r="F19" i="1"/>
  <c r="E19" i="1"/>
  <c r="D19" i="1"/>
  <c r="C19" i="1"/>
  <c r="K18" i="1"/>
  <c r="J18" i="1"/>
  <c r="I18" i="1"/>
  <c r="H18" i="1"/>
  <c r="F18" i="1"/>
  <c r="E18" i="1"/>
  <c r="D18" i="1"/>
  <c r="C18" i="1"/>
  <c r="K17" i="1"/>
  <c r="J17" i="1"/>
  <c r="I17" i="1"/>
  <c r="H17" i="1"/>
  <c r="F17" i="1"/>
  <c r="E17" i="1"/>
  <c r="D17" i="1"/>
  <c r="C17" i="1"/>
  <c r="K16" i="1"/>
  <c r="J16" i="1"/>
  <c r="I16" i="1"/>
  <c r="H16" i="1"/>
  <c r="F16" i="1"/>
  <c r="E16" i="1"/>
  <c r="D16" i="1"/>
  <c r="C16" i="1"/>
  <c r="K15" i="1"/>
  <c r="J15" i="1"/>
  <c r="I15" i="1"/>
  <c r="H15" i="1"/>
  <c r="F15" i="1"/>
  <c r="E15" i="1"/>
  <c r="D15" i="1"/>
  <c r="C15" i="1"/>
  <c r="K14" i="1"/>
  <c r="J14" i="1"/>
  <c r="I14" i="1"/>
  <c r="H14" i="1"/>
  <c r="F14" i="1"/>
  <c r="E14" i="1"/>
  <c r="D14" i="1"/>
  <c r="C14" i="1"/>
  <c r="K13" i="1"/>
  <c r="J13" i="1"/>
  <c r="I13" i="1"/>
  <c r="H13" i="1"/>
  <c r="F13" i="1"/>
  <c r="E13" i="1"/>
  <c r="D13" i="1"/>
  <c r="C13" i="1"/>
  <c r="K12" i="1"/>
  <c r="J12" i="1"/>
  <c r="I12" i="1"/>
  <c r="H12" i="1"/>
  <c r="F12" i="1"/>
  <c r="E12" i="1"/>
  <c r="D12" i="1"/>
  <c r="C12" i="1"/>
  <c r="K11" i="1"/>
  <c r="J11" i="1"/>
  <c r="J10" i="1" s="1"/>
  <c r="I11" i="1"/>
  <c r="H11" i="1"/>
  <c r="H10" i="1" s="1"/>
  <c r="F11" i="1"/>
  <c r="E11" i="1"/>
  <c r="D11" i="1"/>
  <c r="C11" i="1"/>
  <c r="E10" i="1" l="1"/>
  <c r="C48" i="1"/>
  <c r="F48" i="1"/>
  <c r="C73" i="1"/>
  <c r="G73" i="1" s="1"/>
  <c r="I10" i="1"/>
  <c r="K94" i="1"/>
  <c r="L94" i="1" s="1"/>
  <c r="H73" i="1"/>
  <c r="D137" i="1"/>
  <c r="D48" i="1"/>
  <c r="L445" i="1"/>
  <c r="G446" i="1"/>
  <c r="B446" i="1" s="1"/>
  <c r="L446" i="1"/>
  <c r="G447" i="1"/>
  <c r="L447" i="1"/>
  <c r="G448" i="1"/>
  <c r="B448" i="1" s="1"/>
  <c r="L448" i="1"/>
  <c r="G449" i="1"/>
  <c r="L449" i="1"/>
  <c r="G450" i="1"/>
  <c r="B450" i="1" s="1"/>
  <c r="L450" i="1"/>
  <c r="G451" i="1"/>
  <c r="L451" i="1"/>
  <c r="G452" i="1"/>
  <c r="B452" i="1" s="1"/>
  <c r="L452" i="1"/>
  <c r="G453" i="1"/>
  <c r="L453" i="1"/>
  <c r="G167" i="1"/>
  <c r="G168" i="1"/>
  <c r="L168" i="1"/>
  <c r="L169" i="1"/>
  <c r="G170" i="1"/>
  <c r="L171" i="1"/>
  <c r="G172" i="1"/>
  <c r="L172" i="1"/>
  <c r="L173" i="1"/>
  <c r="G174" i="1"/>
  <c r="G175" i="1"/>
  <c r="L175" i="1"/>
  <c r="G176" i="1"/>
  <c r="B176" i="1" s="1"/>
  <c r="L176" i="1"/>
  <c r="G177" i="1"/>
  <c r="L177" i="1"/>
  <c r="B177" i="1" s="1"/>
  <c r="G179" i="1"/>
  <c r="B179" i="1" s="1"/>
  <c r="L179" i="1"/>
  <c r="G180" i="1"/>
  <c r="L180" i="1"/>
  <c r="G181" i="1"/>
  <c r="B181" i="1" s="1"/>
  <c r="L181" i="1"/>
  <c r="G182" i="1"/>
  <c r="L182" i="1"/>
  <c r="G183" i="1"/>
  <c r="B183" i="1" s="1"/>
  <c r="L183" i="1"/>
  <c r="G184" i="1"/>
  <c r="L184" i="1"/>
  <c r="G185" i="1"/>
  <c r="B185" i="1" s="1"/>
  <c r="L185" i="1"/>
  <c r="J31" i="1"/>
  <c r="D10" i="1"/>
  <c r="G187" i="1"/>
  <c r="L187" i="1"/>
  <c r="C186" i="1"/>
  <c r="G186" i="1" s="1"/>
  <c r="L188" i="1"/>
  <c r="G189" i="1"/>
  <c r="L189" i="1"/>
  <c r="G190" i="1"/>
  <c r="L190" i="1"/>
  <c r="G191" i="1"/>
  <c r="L191" i="1"/>
  <c r="G192" i="1"/>
  <c r="L192" i="1"/>
  <c r="G193" i="1"/>
  <c r="L193" i="1"/>
  <c r="G194" i="1"/>
  <c r="L194" i="1"/>
  <c r="G195" i="1"/>
  <c r="L195" i="1"/>
  <c r="G196" i="1"/>
  <c r="L196" i="1"/>
  <c r="F197" i="1"/>
  <c r="G11" i="1"/>
  <c r="L11" i="1"/>
  <c r="G12" i="1"/>
  <c r="L12" i="1"/>
  <c r="G13" i="1"/>
  <c r="L13" i="1"/>
  <c r="G14" i="1"/>
  <c r="L14" i="1"/>
  <c r="G15" i="1"/>
  <c r="L15" i="1"/>
  <c r="G16" i="1"/>
  <c r="L16" i="1"/>
  <c r="G17" i="1"/>
  <c r="L17" i="1"/>
  <c r="G18" i="1"/>
  <c r="L18" i="1"/>
  <c r="G19" i="1"/>
  <c r="L19" i="1"/>
  <c r="G20" i="1"/>
  <c r="L20" i="1"/>
  <c r="G21" i="1"/>
  <c r="L21" i="1"/>
  <c r="G22" i="1"/>
  <c r="L22" i="1"/>
  <c r="G23" i="1"/>
  <c r="L23" i="1"/>
  <c r="G24" i="1"/>
  <c r="L24" i="1"/>
  <c r="G25" i="1"/>
  <c r="L25" i="1"/>
  <c r="G26" i="1"/>
  <c r="L26" i="1"/>
  <c r="G27" i="1"/>
  <c r="L27" i="1"/>
  <c r="G28" i="1"/>
  <c r="L28" i="1"/>
  <c r="G29" i="1"/>
  <c r="L29" i="1"/>
  <c r="G30" i="1"/>
  <c r="L30" i="1"/>
  <c r="G48" i="1"/>
  <c r="L49" i="1"/>
  <c r="G50" i="1"/>
  <c r="L50" i="1"/>
  <c r="G51" i="1"/>
  <c r="L51" i="1"/>
  <c r="G52" i="1"/>
  <c r="L52" i="1"/>
  <c r="G53" i="1"/>
  <c r="L53" i="1"/>
  <c r="G54" i="1"/>
  <c r="L54" i="1"/>
  <c r="G55" i="1"/>
  <c r="L55" i="1"/>
  <c r="G56" i="1"/>
  <c r="L56" i="1"/>
  <c r="G57" i="1"/>
  <c r="L57" i="1"/>
  <c r="G58" i="1"/>
  <c r="L58" i="1"/>
  <c r="G59" i="1"/>
  <c r="L59" i="1"/>
  <c r="G60" i="1"/>
  <c r="L60" i="1"/>
  <c r="G61" i="1"/>
  <c r="L61" i="1"/>
  <c r="G62" i="1"/>
  <c r="L62" i="1"/>
  <c r="G63" i="1"/>
  <c r="L63" i="1"/>
  <c r="G64" i="1"/>
  <c r="L64" i="1"/>
  <c r="G65" i="1"/>
  <c r="L65" i="1"/>
  <c r="G66" i="1"/>
  <c r="L66" i="1"/>
  <c r="G67" i="1"/>
  <c r="L67" i="1"/>
  <c r="G68" i="1"/>
  <c r="L68" i="1"/>
  <c r="G69" i="1"/>
  <c r="L69" i="1"/>
  <c r="G70" i="1"/>
  <c r="L70" i="1"/>
  <c r="G71" i="1"/>
  <c r="L71" i="1"/>
  <c r="G72" i="1"/>
  <c r="L72" i="1"/>
  <c r="G95" i="1"/>
  <c r="L95" i="1"/>
  <c r="G96" i="1"/>
  <c r="L96" i="1"/>
  <c r="G97" i="1"/>
  <c r="L97" i="1"/>
  <c r="G98" i="1"/>
  <c r="L98" i="1"/>
  <c r="G99" i="1"/>
  <c r="L99" i="1"/>
  <c r="G100" i="1"/>
  <c r="L100" i="1"/>
  <c r="G101" i="1"/>
  <c r="L101" i="1"/>
  <c r="G102" i="1"/>
  <c r="L102" i="1"/>
  <c r="G103" i="1"/>
  <c r="L103" i="1"/>
  <c r="G104" i="1"/>
  <c r="L104" i="1"/>
  <c r="G105" i="1"/>
  <c r="L105" i="1"/>
  <c r="G106" i="1"/>
  <c r="L106" i="1"/>
  <c r="G107" i="1"/>
  <c r="L107" i="1"/>
  <c r="G108" i="1"/>
  <c r="L108" i="1"/>
  <c r="G109" i="1"/>
  <c r="L109" i="1"/>
  <c r="G110" i="1"/>
  <c r="L110" i="1"/>
  <c r="G111" i="1"/>
  <c r="L111" i="1"/>
  <c r="G112" i="1"/>
  <c r="L112" i="1"/>
  <c r="G113" i="1"/>
  <c r="L113" i="1"/>
  <c r="G114" i="1"/>
  <c r="L114" i="1"/>
  <c r="G115" i="1"/>
  <c r="L115" i="1"/>
  <c r="G116" i="1"/>
  <c r="L116" i="1"/>
  <c r="G117" i="1"/>
  <c r="L117" i="1"/>
  <c r="G118" i="1"/>
  <c r="L118" i="1"/>
  <c r="G119" i="1"/>
  <c r="L119" i="1"/>
  <c r="G120" i="1"/>
  <c r="L120" i="1"/>
  <c r="G138" i="1"/>
  <c r="G139" i="1"/>
  <c r="L139" i="1"/>
  <c r="G140" i="1"/>
  <c r="L140" i="1"/>
  <c r="G141" i="1"/>
  <c r="L141" i="1"/>
  <c r="G142" i="1"/>
  <c r="L142" i="1"/>
  <c r="G143" i="1"/>
  <c r="L143" i="1"/>
  <c r="G144" i="1"/>
  <c r="L144" i="1"/>
  <c r="G145" i="1"/>
  <c r="L145" i="1"/>
  <c r="G146" i="1"/>
  <c r="L146" i="1"/>
  <c r="G147" i="1"/>
  <c r="L147" i="1"/>
  <c r="G148" i="1"/>
  <c r="L148" i="1"/>
  <c r="G149" i="1"/>
  <c r="L149" i="1"/>
  <c r="G150" i="1"/>
  <c r="L150" i="1"/>
  <c r="D165" i="1"/>
  <c r="K186" i="1"/>
  <c r="H165" i="1"/>
  <c r="F10" i="1"/>
  <c r="K10" i="1"/>
  <c r="G32" i="1"/>
  <c r="L32" i="1"/>
  <c r="G33" i="1"/>
  <c r="L33" i="1"/>
  <c r="G34" i="1"/>
  <c r="L34" i="1"/>
  <c r="G35" i="1"/>
  <c r="L35" i="1"/>
  <c r="G36" i="1"/>
  <c r="L36" i="1"/>
  <c r="G37" i="1"/>
  <c r="L37" i="1"/>
  <c r="G38" i="1"/>
  <c r="L38" i="1"/>
  <c r="G39" i="1"/>
  <c r="L39" i="1"/>
  <c r="G40" i="1"/>
  <c r="L40" i="1"/>
  <c r="G41" i="1"/>
  <c r="L41" i="1"/>
  <c r="G42" i="1"/>
  <c r="L42" i="1"/>
  <c r="G43" i="1"/>
  <c r="L43" i="1"/>
  <c r="G44" i="1"/>
  <c r="L44" i="1"/>
  <c r="G45" i="1"/>
  <c r="L45" i="1"/>
  <c r="G46" i="1"/>
  <c r="L46" i="1"/>
  <c r="G47" i="1"/>
  <c r="L47" i="1"/>
  <c r="G74" i="1"/>
  <c r="L73" i="1"/>
  <c r="B73" i="1" s="1"/>
  <c r="G75" i="1"/>
  <c r="L75" i="1"/>
  <c r="G76" i="1"/>
  <c r="L76" i="1"/>
  <c r="G77" i="1"/>
  <c r="L77" i="1"/>
  <c r="G78" i="1"/>
  <c r="L78" i="1"/>
  <c r="G79" i="1"/>
  <c r="L79" i="1"/>
  <c r="G80" i="1"/>
  <c r="L80" i="1"/>
  <c r="G81" i="1"/>
  <c r="L81" i="1"/>
  <c r="G82" i="1"/>
  <c r="L82" i="1"/>
  <c r="G83" i="1"/>
  <c r="L83" i="1"/>
  <c r="G84" i="1"/>
  <c r="L84" i="1"/>
  <c r="G85" i="1"/>
  <c r="L85" i="1"/>
  <c r="G86" i="1"/>
  <c r="L86" i="1"/>
  <c r="G87" i="1"/>
  <c r="L87" i="1"/>
  <c r="G88" i="1"/>
  <c r="L88" i="1"/>
  <c r="G89" i="1"/>
  <c r="L89" i="1"/>
  <c r="G90" i="1"/>
  <c r="L90" i="1"/>
  <c r="G91" i="1"/>
  <c r="L91" i="1"/>
  <c r="G92" i="1"/>
  <c r="L92" i="1"/>
  <c r="G93" i="1"/>
  <c r="L93" i="1"/>
  <c r="G122" i="1"/>
  <c r="L121" i="1"/>
  <c r="G123" i="1"/>
  <c r="L123" i="1"/>
  <c r="G124" i="1"/>
  <c r="L124" i="1"/>
  <c r="G125" i="1"/>
  <c r="L125" i="1"/>
  <c r="G126" i="1"/>
  <c r="L126" i="1"/>
  <c r="G127" i="1"/>
  <c r="L127" i="1"/>
  <c r="G128" i="1"/>
  <c r="L128" i="1"/>
  <c r="G129" i="1"/>
  <c r="L129" i="1"/>
  <c r="G130" i="1"/>
  <c r="L130" i="1"/>
  <c r="G131" i="1"/>
  <c r="L131" i="1"/>
  <c r="G132" i="1"/>
  <c r="L132" i="1"/>
  <c r="G133" i="1"/>
  <c r="L133" i="1"/>
  <c r="G134" i="1"/>
  <c r="L134" i="1"/>
  <c r="G135" i="1"/>
  <c r="L135" i="1"/>
  <c r="G136" i="1"/>
  <c r="L136" i="1"/>
  <c r="G152" i="1"/>
  <c r="L152" i="1"/>
  <c r="G153" i="1"/>
  <c r="L153" i="1"/>
  <c r="G154" i="1"/>
  <c r="L154" i="1"/>
  <c r="G155" i="1"/>
  <c r="L155" i="1"/>
  <c r="G156" i="1"/>
  <c r="L156" i="1"/>
  <c r="G157" i="1"/>
  <c r="L157" i="1"/>
  <c r="G158" i="1"/>
  <c r="L158" i="1"/>
  <c r="G159" i="1"/>
  <c r="L159" i="1"/>
  <c r="G160" i="1"/>
  <c r="L160" i="1"/>
  <c r="G161" i="1"/>
  <c r="L161" i="1"/>
  <c r="G162" i="1"/>
  <c r="L162" i="1"/>
  <c r="G163" i="1"/>
  <c r="L163" i="1"/>
  <c r="G164" i="1"/>
  <c r="L164" i="1"/>
  <c r="F165" i="1"/>
  <c r="G198" i="1"/>
  <c r="B198" i="1" s="1"/>
  <c r="L198" i="1"/>
  <c r="G199" i="1"/>
  <c r="L199" i="1"/>
  <c r="G200" i="1"/>
  <c r="B200" i="1" s="1"/>
  <c r="L200" i="1"/>
  <c r="G201" i="1"/>
  <c r="L201" i="1"/>
  <c r="G202" i="1"/>
  <c r="B202" i="1" s="1"/>
  <c r="L202" i="1"/>
  <c r="G203" i="1"/>
  <c r="L203" i="1"/>
  <c r="G204" i="1"/>
  <c r="B204" i="1" s="1"/>
  <c r="L204" i="1"/>
  <c r="G205" i="1"/>
  <c r="L205" i="1"/>
  <c r="G206" i="1"/>
  <c r="B206" i="1" s="1"/>
  <c r="L206" i="1"/>
  <c r="G207" i="1"/>
  <c r="L207" i="1"/>
  <c r="G208" i="1"/>
  <c r="B208" i="1" s="1"/>
  <c r="L208" i="1"/>
  <c r="G209" i="1"/>
  <c r="L209" i="1"/>
  <c r="G210" i="1"/>
  <c r="B210" i="1" s="1"/>
  <c r="L210" i="1"/>
  <c r="G211" i="1"/>
  <c r="L211" i="1"/>
  <c r="G212" i="1"/>
  <c r="E212" i="1"/>
  <c r="G222" i="1"/>
  <c r="L222" i="1"/>
  <c r="G223" i="1"/>
  <c r="B223" i="1" s="1"/>
  <c r="L223" i="1"/>
  <c r="G224" i="1"/>
  <c r="L224" i="1"/>
  <c r="G225" i="1"/>
  <c r="B225" i="1" s="1"/>
  <c r="L225" i="1"/>
  <c r="G226" i="1"/>
  <c r="L226" i="1"/>
  <c r="G227" i="1"/>
  <c r="B227" i="1" s="1"/>
  <c r="L227" i="1"/>
  <c r="G228" i="1"/>
  <c r="L228" i="1"/>
  <c r="G229" i="1"/>
  <c r="B229" i="1" s="1"/>
  <c r="L229" i="1"/>
  <c r="G230" i="1"/>
  <c r="L230" i="1"/>
  <c r="G231" i="1"/>
  <c r="B231" i="1" s="1"/>
  <c r="L231" i="1"/>
  <c r="G232" i="1"/>
  <c r="L232" i="1"/>
  <c r="G233" i="1"/>
  <c r="B233" i="1" s="1"/>
  <c r="L233" i="1"/>
  <c r="G234" i="1"/>
  <c r="L234" i="1"/>
  <c r="G235" i="1"/>
  <c r="B235" i="1" s="1"/>
  <c r="L235" i="1"/>
  <c r="G236" i="1"/>
  <c r="L236" i="1"/>
  <c r="G237" i="1"/>
  <c r="B237" i="1" s="1"/>
  <c r="L237" i="1"/>
  <c r="G238" i="1"/>
  <c r="L238" i="1"/>
  <c r="G239" i="1"/>
  <c r="B239" i="1" s="1"/>
  <c r="L239" i="1"/>
  <c r="G240" i="1"/>
  <c r="L240" i="1"/>
  <c r="G241" i="1"/>
  <c r="B241" i="1" s="1"/>
  <c r="L241" i="1"/>
  <c r="G257" i="1"/>
  <c r="G258" i="1"/>
  <c r="L258" i="1"/>
  <c r="G259" i="1"/>
  <c r="L259" i="1"/>
  <c r="G260" i="1"/>
  <c r="L260" i="1"/>
  <c r="G261" i="1"/>
  <c r="L261" i="1"/>
  <c r="G262" i="1"/>
  <c r="L262" i="1"/>
  <c r="G263" i="1"/>
  <c r="L263" i="1"/>
  <c r="G264" i="1"/>
  <c r="L264" i="1"/>
  <c r="G265" i="1"/>
  <c r="L265" i="1"/>
  <c r="G266" i="1"/>
  <c r="L266" i="1"/>
  <c r="G267" i="1"/>
  <c r="L267" i="1"/>
  <c r="G268" i="1"/>
  <c r="L268" i="1"/>
  <c r="G269" i="1"/>
  <c r="L269" i="1"/>
  <c r="G270" i="1"/>
  <c r="L270" i="1"/>
  <c r="G271" i="1"/>
  <c r="L271" i="1"/>
  <c r="E272" i="1"/>
  <c r="G272" i="1" s="1"/>
  <c r="G283" i="1"/>
  <c r="L283" i="1"/>
  <c r="C282" i="1"/>
  <c r="G282" i="1" s="1"/>
  <c r="L284" i="1"/>
  <c r="G285" i="1"/>
  <c r="L285" i="1"/>
  <c r="G286" i="1"/>
  <c r="L286" i="1"/>
  <c r="G287" i="1"/>
  <c r="L287" i="1"/>
  <c r="G288" i="1"/>
  <c r="L288" i="1"/>
  <c r="G289" i="1"/>
  <c r="L289" i="1"/>
  <c r="G290" i="1"/>
  <c r="L290" i="1"/>
  <c r="G291" i="1"/>
  <c r="L291" i="1"/>
  <c r="G292" i="1"/>
  <c r="L292" i="1"/>
  <c r="G293" i="1"/>
  <c r="L293" i="1"/>
  <c r="G294" i="1"/>
  <c r="L294" i="1"/>
  <c r="G295" i="1"/>
  <c r="L295" i="1"/>
  <c r="G296" i="1"/>
  <c r="L296" i="1"/>
  <c r="G297" i="1"/>
  <c r="L297" i="1"/>
  <c r="G298" i="1"/>
  <c r="L298" i="1"/>
  <c r="G299" i="1"/>
  <c r="L299" i="1"/>
  <c r="G300" i="1"/>
  <c r="L300" i="1"/>
  <c r="J301" i="1"/>
  <c r="G323" i="1"/>
  <c r="L323" i="1"/>
  <c r="C322" i="1"/>
  <c r="G322" i="1" s="1"/>
  <c r="L324" i="1"/>
  <c r="G325" i="1"/>
  <c r="L325" i="1"/>
  <c r="G326" i="1"/>
  <c r="L326" i="1"/>
  <c r="G327" i="1"/>
  <c r="L327" i="1"/>
  <c r="G328" i="1"/>
  <c r="L328" i="1"/>
  <c r="G329" i="1"/>
  <c r="L329" i="1"/>
  <c r="G330" i="1"/>
  <c r="L330" i="1"/>
  <c r="G331" i="1"/>
  <c r="L331" i="1"/>
  <c r="G332" i="1"/>
  <c r="L332" i="1"/>
  <c r="G333" i="1"/>
  <c r="L333" i="1"/>
  <c r="G334" i="1"/>
  <c r="L334" i="1"/>
  <c r="G335" i="1"/>
  <c r="L335" i="1"/>
  <c r="G336" i="1"/>
  <c r="L336" i="1"/>
  <c r="G337" i="1"/>
  <c r="L337" i="1"/>
  <c r="G338" i="1"/>
  <c r="L338" i="1"/>
  <c r="G339" i="1"/>
  <c r="L339" i="1"/>
  <c r="E340" i="1"/>
  <c r="G340" i="1" s="1"/>
  <c r="G366" i="1"/>
  <c r="L366" i="1"/>
  <c r="G367" i="1"/>
  <c r="L367" i="1"/>
  <c r="G368" i="1"/>
  <c r="L368" i="1"/>
  <c r="G369" i="1"/>
  <c r="L369" i="1"/>
  <c r="G370" i="1"/>
  <c r="L370" i="1"/>
  <c r="G371" i="1"/>
  <c r="L371" i="1"/>
  <c r="G372" i="1"/>
  <c r="L372" i="1"/>
  <c r="G373" i="1"/>
  <c r="L373" i="1"/>
  <c r="G374" i="1"/>
  <c r="L374" i="1"/>
  <c r="G375" i="1"/>
  <c r="L375" i="1"/>
  <c r="G376" i="1"/>
  <c r="L376" i="1"/>
  <c r="G377" i="1"/>
  <c r="L377" i="1"/>
  <c r="G378" i="1"/>
  <c r="L378" i="1"/>
  <c r="G379" i="1"/>
  <c r="L379" i="1"/>
  <c r="G380" i="1"/>
  <c r="L380" i="1"/>
  <c r="G381" i="1"/>
  <c r="L381" i="1"/>
  <c r="G382" i="1"/>
  <c r="B382" i="1" s="1"/>
  <c r="L382" i="1"/>
  <c r="G383" i="1"/>
  <c r="L383" i="1"/>
  <c r="G384" i="1"/>
  <c r="B384" i="1" s="1"/>
  <c r="L384" i="1"/>
  <c r="J385" i="1"/>
  <c r="G403" i="1"/>
  <c r="L403" i="1"/>
  <c r="C402" i="1"/>
  <c r="G402" i="1" s="1"/>
  <c r="L404" i="1"/>
  <c r="G405" i="1"/>
  <c r="L405" i="1"/>
  <c r="G406" i="1"/>
  <c r="L406" i="1"/>
  <c r="G407" i="1"/>
  <c r="L407" i="1"/>
  <c r="G408" i="1"/>
  <c r="L408" i="1"/>
  <c r="G409" i="1"/>
  <c r="L409" i="1"/>
  <c r="G410" i="1"/>
  <c r="L410" i="1"/>
  <c r="G411" i="1"/>
  <c r="L411" i="1"/>
  <c r="G412" i="1"/>
  <c r="L412" i="1"/>
  <c r="G413" i="1"/>
  <c r="L413" i="1"/>
  <c r="G422" i="1"/>
  <c r="L422" i="1"/>
  <c r="G423" i="1"/>
  <c r="L423" i="1"/>
  <c r="G424" i="1"/>
  <c r="L424" i="1"/>
  <c r="G425" i="1"/>
  <c r="L425" i="1"/>
  <c r="G426" i="1"/>
  <c r="L426" i="1"/>
  <c r="G427" i="1"/>
  <c r="L427" i="1"/>
  <c r="G428" i="1"/>
  <c r="L428" i="1"/>
  <c r="G429" i="1"/>
  <c r="L429" i="1"/>
  <c r="G430" i="1"/>
  <c r="L430" i="1"/>
  <c r="I212" i="1"/>
  <c r="F221" i="1"/>
  <c r="I272" i="1"/>
  <c r="K282" i="1"/>
  <c r="K322" i="1"/>
  <c r="I340" i="1"/>
  <c r="F365" i="1"/>
  <c r="K402" i="1"/>
  <c r="H421" i="1"/>
  <c r="F421" i="1"/>
  <c r="D431" i="1"/>
  <c r="J197" i="1"/>
  <c r="G213" i="1"/>
  <c r="G214" i="1"/>
  <c r="L214" i="1"/>
  <c r="G215" i="1"/>
  <c r="L215" i="1"/>
  <c r="G216" i="1"/>
  <c r="L216" i="1"/>
  <c r="G217" i="1"/>
  <c r="L217" i="1"/>
  <c r="G218" i="1"/>
  <c r="L218" i="1"/>
  <c r="G219" i="1"/>
  <c r="L219" i="1"/>
  <c r="G220" i="1"/>
  <c r="L220" i="1"/>
  <c r="J221" i="1"/>
  <c r="G243" i="1"/>
  <c r="L243" i="1"/>
  <c r="C242" i="1"/>
  <c r="G242" i="1" s="1"/>
  <c r="L244" i="1"/>
  <c r="G245" i="1"/>
  <c r="L245" i="1"/>
  <c r="G246" i="1"/>
  <c r="L246" i="1"/>
  <c r="G247" i="1"/>
  <c r="L247" i="1"/>
  <c r="G248" i="1"/>
  <c r="L248" i="1"/>
  <c r="G249" i="1"/>
  <c r="L249" i="1"/>
  <c r="G250" i="1"/>
  <c r="L250" i="1"/>
  <c r="G251" i="1"/>
  <c r="L251" i="1"/>
  <c r="G252" i="1"/>
  <c r="L252" i="1"/>
  <c r="G253" i="1"/>
  <c r="L253" i="1"/>
  <c r="G254" i="1"/>
  <c r="L254" i="1"/>
  <c r="G255" i="1"/>
  <c r="L255" i="1"/>
  <c r="E256" i="1"/>
  <c r="G256" i="1" s="1"/>
  <c r="G273" i="1"/>
  <c r="G274" i="1"/>
  <c r="L274" i="1"/>
  <c r="G275" i="1"/>
  <c r="L275" i="1"/>
  <c r="G276" i="1"/>
  <c r="L276" i="1"/>
  <c r="G277" i="1"/>
  <c r="L277" i="1"/>
  <c r="G278" i="1"/>
  <c r="L278" i="1"/>
  <c r="G279" i="1"/>
  <c r="L279" i="1"/>
  <c r="G280" i="1"/>
  <c r="L280" i="1"/>
  <c r="G281" i="1"/>
  <c r="L281" i="1"/>
  <c r="G302" i="1"/>
  <c r="L302" i="1"/>
  <c r="G303" i="1"/>
  <c r="L303" i="1"/>
  <c r="G304" i="1"/>
  <c r="L304" i="1"/>
  <c r="G305" i="1"/>
  <c r="L305" i="1"/>
  <c r="G306" i="1"/>
  <c r="L306" i="1"/>
  <c r="G307" i="1"/>
  <c r="L307" i="1"/>
  <c r="G308" i="1"/>
  <c r="L308" i="1"/>
  <c r="G309" i="1"/>
  <c r="L309" i="1"/>
  <c r="G310" i="1"/>
  <c r="L310" i="1"/>
  <c r="G311" i="1"/>
  <c r="L311" i="1"/>
  <c r="G312" i="1"/>
  <c r="L312" i="1"/>
  <c r="G313" i="1"/>
  <c r="L313" i="1"/>
  <c r="G314" i="1"/>
  <c r="L314" i="1"/>
  <c r="G315" i="1"/>
  <c r="L315" i="1"/>
  <c r="G316" i="1"/>
  <c r="L316" i="1"/>
  <c r="G317" i="1"/>
  <c r="L317" i="1"/>
  <c r="G318" i="1"/>
  <c r="L318" i="1"/>
  <c r="G319" i="1"/>
  <c r="L319" i="1"/>
  <c r="G320" i="1"/>
  <c r="L320" i="1"/>
  <c r="G321" i="1"/>
  <c r="L321" i="1"/>
  <c r="G341" i="1"/>
  <c r="G342" i="1"/>
  <c r="L342" i="1"/>
  <c r="G343" i="1"/>
  <c r="L343" i="1"/>
  <c r="G344" i="1"/>
  <c r="L344" i="1"/>
  <c r="G345" i="1"/>
  <c r="L345" i="1"/>
  <c r="G346" i="1"/>
  <c r="L346" i="1"/>
  <c r="G347" i="1"/>
  <c r="L347" i="1"/>
  <c r="G348" i="1"/>
  <c r="L348" i="1"/>
  <c r="G349" i="1"/>
  <c r="L349" i="1"/>
  <c r="G350" i="1"/>
  <c r="L350" i="1"/>
  <c r="G351" i="1"/>
  <c r="L351" i="1"/>
  <c r="G352" i="1"/>
  <c r="L352" i="1"/>
  <c r="G353" i="1"/>
  <c r="L353" i="1"/>
  <c r="G354" i="1"/>
  <c r="L354" i="1"/>
  <c r="G355" i="1"/>
  <c r="L355" i="1"/>
  <c r="G356" i="1"/>
  <c r="L356" i="1"/>
  <c r="G357" i="1"/>
  <c r="L357" i="1"/>
  <c r="G358" i="1"/>
  <c r="L358" i="1"/>
  <c r="G359" i="1"/>
  <c r="L359" i="1"/>
  <c r="G360" i="1"/>
  <c r="L360" i="1"/>
  <c r="G361" i="1"/>
  <c r="L361" i="1"/>
  <c r="G362" i="1"/>
  <c r="L362" i="1"/>
  <c r="G363" i="1"/>
  <c r="L363" i="1"/>
  <c r="G364" i="1"/>
  <c r="L364" i="1"/>
  <c r="J365" i="1"/>
  <c r="L365" i="1" s="1"/>
  <c r="G386" i="1"/>
  <c r="L386" i="1"/>
  <c r="G387" i="1"/>
  <c r="L387" i="1"/>
  <c r="G388" i="1"/>
  <c r="L388" i="1"/>
  <c r="G389" i="1"/>
  <c r="L389" i="1"/>
  <c r="G390" i="1"/>
  <c r="L390" i="1"/>
  <c r="G391" i="1"/>
  <c r="L391" i="1"/>
  <c r="G392" i="1"/>
  <c r="L392" i="1"/>
  <c r="G393" i="1"/>
  <c r="L393" i="1"/>
  <c r="G394" i="1"/>
  <c r="L394" i="1"/>
  <c r="G395" i="1"/>
  <c r="L395" i="1"/>
  <c r="G396" i="1"/>
  <c r="L396" i="1"/>
  <c r="G397" i="1"/>
  <c r="L397" i="1"/>
  <c r="G398" i="1"/>
  <c r="L398" i="1"/>
  <c r="G399" i="1"/>
  <c r="L399" i="1"/>
  <c r="G400" i="1"/>
  <c r="L400" i="1"/>
  <c r="G401" i="1"/>
  <c r="L401" i="1"/>
  <c r="G415" i="1"/>
  <c r="L415" i="1"/>
  <c r="C414" i="1"/>
  <c r="G414" i="1" s="1"/>
  <c r="L416" i="1"/>
  <c r="G417" i="1"/>
  <c r="L417" i="1"/>
  <c r="G418" i="1"/>
  <c r="L418" i="1"/>
  <c r="G419" i="1"/>
  <c r="L419" i="1"/>
  <c r="G420" i="1"/>
  <c r="L420" i="1"/>
  <c r="J421" i="1"/>
  <c r="L432" i="1"/>
  <c r="G433" i="1"/>
  <c r="H431" i="1"/>
  <c r="L431" i="1" s="1"/>
  <c r="G434" i="1"/>
  <c r="L434" i="1"/>
  <c r="G435" i="1"/>
  <c r="L435" i="1"/>
  <c r="G436" i="1"/>
  <c r="L436" i="1"/>
  <c r="G437" i="1"/>
  <c r="L437" i="1"/>
  <c r="G438" i="1"/>
  <c r="L438" i="1"/>
  <c r="G439" i="1"/>
  <c r="L439" i="1"/>
  <c r="G440" i="1"/>
  <c r="L440" i="1"/>
  <c r="G441" i="1"/>
  <c r="L441" i="1"/>
  <c r="G442" i="1"/>
  <c r="L442" i="1"/>
  <c r="G443" i="1"/>
  <c r="L443" i="1"/>
  <c r="G444" i="1"/>
  <c r="L444" i="1"/>
  <c r="K242" i="1"/>
  <c r="I256" i="1"/>
  <c r="L256" i="1" s="1"/>
  <c r="F301" i="1"/>
  <c r="F385" i="1"/>
  <c r="K414" i="1"/>
  <c r="G137" i="1"/>
  <c r="B11" i="1"/>
  <c r="G121" i="1"/>
  <c r="B121" i="1" s="1"/>
  <c r="L137" i="1"/>
  <c r="G49" i="1"/>
  <c r="B49" i="1" s="1"/>
  <c r="L74" i="1"/>
  <c r="L122" i="1"/>
  <c r="L138" i="1"/>
  <c r="B138" i="1" s="1"/>
  <c r="L167" i="1"/>
  <c r="C10" i="1"/>
  <c r="H31" i="1"/>
  <c r="L31" i="1" s="1"/>
  <c r="C94" i="1"/>
  <c r="G94" i="1" s="1"/>
  <c r="H151" i="1"/>
  <c r="L151" i="1" s="1"/>
  <c r="L166" i="1"/>
  <c r="G169" i="1"/>
  <c r="L174" i="1"/>
  <c r="B174" i="1" s="1"/>
  <c r="G178" i="1"/>
  <c r="L178" i="1"/>
  <c r="L197" i="1"/>
  <c r="L221" i="1"/>
  <c r="C31" i="1"/>
  <c r="G31" i="1" s="1"/>
  <c r="H48" i="1"/>
  <c r="L48" i="1" s="1"/>
  <c r="B48" i="1" s="1"/>
  <c r="C151" i="1"/>
  <c r="G151" i="1" s="1"/>
  <c r="C165" i="1"/>
  <c r="G166" i="1"/>
  <c r="K165" i="1"/>
  <c r="L165" i="1" s="1"/>
  <c r="G171" i="1"/>
  <c r="B171" i="1" s="1"/>
  <c r="L272" i="1"/>
  <c r="L340" i="1"/>
  <c r="G431" i="1"/>
  <c r="L170" i="1"/>
  <c r="G173" i="1"/>
  <c r="L301" i="1"/>
  <c r="L385" i="1"/>
  <c r="G188" i="1"/>
  <c r="L213" i="1"/>
  <c r="G244" i="1"/>
  <c r="B244" i="1" s="1"/>
  <c r="L257" i="1"/>
  <c r="B257" i="1" s="1"/>
  <c r="L273" i="1"/>
  <c r="G284" i="1"/>
  <c r="G324" i="1"/>
  <c r="B324" i="1" s="1"/>
  <c r="L341" i="1"/>
  <c r="G404" i="1"/>
  <c r="B404" i="1" s="1"/>
  <c r="G416" i="1"/>
  <c r="G432" i="1"/>
  <c r="B432" i="1" s="1"/>
  <c r="L433" i="1"/>
  <c r="B433" i="1" s="1"/>
  <c r="H186" i="1"/>
  <c r="C197" i="1"/>
  <c r="C221" i="1"/>
  <c r="G221" i="1" s="1"/>
  <c r="B221" i="1" s="1"/>
  <c r="H242" i="1"/>
  <c r="L242" i="1" s="1"/>
  <c r="B242" i="1" s="1"/>
  <c r="H282" i="1"/>
  <c r="L282" i="1" s="1"/>
  <c r="B282" i="1" s="1"/>
  <c r="C301" i="1"/>
  <c r="H322" i="1"/>
  <c r="C365" i="1"/>
  <c r="G365" i="1" s="1"/>
  <c r="C385" i="1"/>
  <c r="H402" i="1"/>
  <c r="L402" i="1" s="1"/>
  <c r="B402" i="1" s="1"/>
  <c r="H414" i="1"/>
  <c r="L414" i="1" s="1"/>
  <c r="B414" i="1" s="1"/>
  <c r="C421" i="1"/>
  <c r="C445" i="1"/>
  <c r="G445" i="1" s="1"/>
  <c r="L421" i="1" l="1"/>
  <c r="F9" i="1"/>
  <c r="G10" i="1"/>
  <c r="G197" i="1"/>
  <c r="B197" i="1" s="1"/>
  <c r="B173" i="1"/>
  <c r="B444" i="1"/>
  <c r="B440" i="1"/>
  <c r="B436" i="1"/>
  <c r="B316" i="1"/>
  <c r="B312" i="1"/>
  <c r="B308" i="1"/>
  <c r="B304" i="1"/>
  <c r="B255" i="1"/>
  <c r="B251" i="1"/>
  <c r="B249" i="1"/>
  <c r="B245" i="1"/>
  <c r="B427" i="1"/>
  <c r="B423" i="1"/>
  <c r="B411" i="1"/>
  <c r="B407" i="1"/>
  <c r="B405" i="1"/>
  <c r="B336" i="1"/>
  <c r="B332" i="1"/>
  <c r="B328" i="1"/>
  <c r="B326" i="1"/>
  <c r="B268" i="1"/>
  <c r="B264" i="1"/>
  <c r="B260" i="1"/>
  <c r="B445" i="1"/>
  <c r="G385" i="1"/>
  <c r="B385" i="1" s="1"/>
  <c r="B188" i="1"/>
  <c r="B170" i="1"/>
  <c r="G165" i="1"/>
  <c r="B167" i="1"/>
  <c r="B363" i="1"/>
  <c r="B361" i="1"/>
  <c r="B359" i="1"/>
  <c r="B357" i="1"/>
  <c r="B355" i="1"/>
  <c r="B353" i="1"/>
  <c r="B351" i="1"/>
  <c r="B349" i="1"/>
  <c r="B347" i="1"/>
  <c r="B345" i="1"/>
  <c r="B343" i="1"/>
  <c r="B31" i="1"/>
  <c r="B442" i="1"/>
  <c r="B438" i="1"/>
  <c r="B434" i="1"/>
  <c r="B320" i="1"/>
  <c r="B318" i="1"/>
  <c r="B314" i="1"/>
  <c r="B310" i="1"/>
  <c r="B306" i="1"/>
  <c r="B253" i="1"/>
  <c r="B247" i="1"/>
  <c r="B243" i="1"/>
  <c r="B429" i="1"/>
  <c r="B425" i="1"/>
  <c r="B413" i="1"/>
  <c r="B409" i="1"/>
  <c r="B403" i="1"/>
  <c r="B338" i="1"/>
  <c r="B334" i="1"/>
  <c r="B330" i="1"/>
  <c r="B270" i="1"/>
  <c r="B266" i="1"/>
  <c r="B262" i="1"/>
  <c r="B258" i="1"/>
  <c r="G421" i="1"/>
  <c r="B421" i="1" s="1"/>
  <c r="B341" i="1"/>
  <c r="I9" i="1"/>
  <c r="L322" i="1"/>
  <c r="B322" i="1" s="1"/>
  <c r="B151" i="1"/>
  <c r="B94" i="1"/>
  <c r="G301" i="1"/>
  <c r="B301" i="1" s="1"/>
  <c r="B416" i="1"/>
  <c r="B284" i="1"/>
  <c r="B213" i="1"/>
  <c r="B169" i="1"/>
  <c r="B122" i="1"/>
  <c r="B364" i="1"/>
  <c r="B362" i="1"/>
  <c r="B360" i="1"/>
  <c r="B358" i="1"/>
  <c r="B356" i="1"/>
  <c r="B254" i="1"/>
  <c r="B252" i="1"/>
  <c r="B250" i="1"/>
  <c r="B248" i="1"/>
  <c r="B246" i="1"/>
  <c r="B430" i="1"/>
  <c r="B428" i="1"/>
  <c r="B426" i="1"/>
  <c r="B424" i="1"/>
  <c r="B422" i="1"/>
  <c r="B339" i="1"/>
  <c r="B337" i="1"/>
  <c r="B335" i="1"/>
  <c r="E9" i="1"/>
  <c r="B164" i="1"/>
  <c r="B162" i="1"/>
  <c r="B160" i="1"/>
  <c r="B158" i="1"/>
  <c r="B156" i="1"/>
  <c r="B154" i="1"/>
  <c r="B152" i="1"/>
  <c r="B135" i="1"/>
  <c r="B133" i="1"/>
  <c r="B131" i="1"/>
  <c r="B129" i="1"/>
  <c r="B127" i="1"/>
  <c r="B125" i="1"/>
  <c r="B123" i="1"/>
  <c r="B168" i="1"/>
  <c r="L186" i="1"/>
  <c r="B186" i="1" s="1"/>
  <c r="B273" i="1"/>
  <c r="L212" i="1"/>
  <c r="B212" i="1" s="1"/>
  <c r="B74" i="1"/>
  <c r="B256" i="1"/>
  <c r="J9" i="1"/>
  <c r="D9" i="1"/>
  <c r="B149" i="1"/>
  <c r="B147" i="1"/>
  <c r="B145" i="1"/>
  <c r="B143" i="1"/>
  <c r="B141" i="1"/>
  <c r="B139" i="1"/>
  <c r="B184" i="1"/>
  <c r="B182" i="1"/>
  <c r="B180" i="1"/>
  <c r="B175" i="1"/>
  <c r="B172" i="1"/>
  <c r="B453" i="1"/>
  <c r="B451" i="1"/>
  <c r="B449" i="1"/>
  <c r="B447" i="1"/>
  <c r="B354" i="1"/>
  <c r="B352" i="1"/>
  <c r="B350" i="1"/>
  <c r="B348" i="1"/>
  <c r="B346" i="1"/>
  <c r="B344" i="1"/>
  <c r="B342" i="1"/>
  <c r="B412" i="1"/>
  <c r="B410" i="1"/>
  <c r="B408" i="1"/>
  <c r="B406" i="1"/>
  <c r="B333" i="1"/>
  <c r="B331" i="1"/>
  <c r="B329" i="1"/>
  <c r="B327" i="1"/>
  <c r="B325" i="1"/>
  <c r="B323" i="1"/>
  <c r="B271" i="1"/>
  <c r="B269" i="1"/>
  <c r="B267" i="1"/>
  <c r="B265" i="1"/>
  <c r="B263" i="1"/>
  <c r="B261" i="1"/>
  <c r="B259" i="1"/>
  <c r="B240" i="1"/>
  <c r="B238" i="1"/>
  <c r="B236" i="1"/>
  <c r="B234" i="1"/>
  <c r="B232" i="1"/>
  <c r="B230" i="1"/>
  <c r="B228" i="1"/>
  <c r="B226" i="1"/>
  <c r="B224" i="1"/>
  <c r="B222" i="1"/>
  <c r="B211" i="1"/>
  <c r="B209" i="1"/>
  <c r="B207" i="1"/>
  <c r="B205" i="1"/>
  <c r="B203" i="1"/>
  <c r="B201" i="1"/>
  <c r="B199" i="1"/>
  <c r="B150" i="1"/>
  <c r="B148" i="1"/>
  <c r="B146" i="1"/>
  <c r="B144" i="1"/>
  <c r="B142" i="1"/>
  <c r="B140" i="1"/>
  <c r="B272" i="1"/>
  <c r="B178" i="1"/>
  <c r="B443" i="1"/>
  <c r="B441" i="1"/>
  <c r="B439" i="1"/>
  <c r="B437" i="1"/>
  <c r="B435" i="1"/>
  <c r="B420" i="1"/>
  <c r="B418" i="1"/>
  <c r="B401" i="1"/>
  <c r="B399" i="1"/>
  <c r="B397" i="1"/>
  <c r="B395" i="1"/>
  <c r="B393" i="1"/>
  <c r="B391" i="1"/>
  <c r="B389" i="1"/>
  <c r="B387" i="1"/>
  <c r="B321" i="1"/>
  <c r="B319" i="1"/>
  <c r="B317" i="1"/>
  <c r="B315" i="1"/>
  <c r="B313" i="1"/>
  <c r="B311" i="1"/>
  <c r="B309" i="1"/>
  <c r="B307" i="1"/>
  <c r="B305" i="1"/>
  <c r="B303" i="1"/>
  <c r="B281" i="1"/>
  <c r="B279" i="1"/>
  <c r="B277" i="1"/>
  <c r="B275" i="1"/>
  <c r="B219" i="1"/>
  <c r="B217" i="1"/>
  <c r="B215" i="1"/>
  <c r="B383" i="1"/>
  <c r="B381" i="1"/>
  <c r="B379" i="1"/>
  <c r="B377" i="1"/>
  <c r="B375" i="1"/>
  <c r="B373" i="1"/>
  <c r="B371" i="1"/>
  <c r="B369" i="1"/>
  <c r="B367" i="1"/>
  <c r="B300" i="1"/>
  <c r="B298" i="1"/>
  <c r="B296" i="1"/>
  <c r="B294" i="1"/>
  <c r="B292" i="1"/>
  <c r="B290" i="1"/>
  <c r="B288" i="1"/>
  <c r="B286" i="1"/>
  <c r="B163" i="1"/>
  <c r="B161" i="1"/>
  <c r="B159" i="1"/>
  <c r="B157" i="1"/>
  <c r="B155" i="1"/>
  <c r="B153" i="1"/>
  <c r="B136" i="1"/>
  <c r="B134" i="1"/>
  <c r="B132" i="1"/>
  <c r="B130" i="1"/>
  <c r="B128" i="1"/>
  <c r="B126" i="1"/>
  <c r="B124" i="1"/>
  <c r="B92" i="1"/>
  <c r="B90" i="1"/>
  <c r="B88" i="1"/>
  <c r="B86" i="1"/>
  <c r="B84" i="1"/>
  <c r="B82" i="1"/>
  <c r="B80" i="1"/>
  <c r="B78" i="1"/>
  <c r="B76" i="1"/>
  <c r="B46" i="1"/>
  <c r="B44" i="1"/>
  <c r="B42" i="1"/>
  <c r="B40" i="1"/>
  <c r="B38" i="1"/>
  <c r="B36" i="1"/>
  <c r="B34" i="1"/>
  <c r="B32" i="1"/>
  <c r="B119" i="1"/>
  <c r="B117" i="1"/>
  <c r="B115" i="1"/>
  <c r="B113" i="1"/>
  <c r="B111" i="1"/>
  <c r="B109" i="1"/>
  <c r="B107" i="1"/>
  <c r="B105" i="1"/>
  <c r="B103" i="1"/>
  <c r="B101" i="1"/>
  <c r="B99" i="1"/>
  <c r="B97" i="1"/>
  <c r="B95" i="1"/>
  <c r="B71" i="1"/>
  <c r="B69" i="1"/>
  <c r="B67" i="1"/>
  <c r="B65" i="1"/>
  <c r="B63" i="1"/>
  <c r="B61" i="1"/>
  <c r="B59" i="1"/>
  <c r="B57" i="1"/>
  <c r="B55" i="1"/>
  <c r="B53" i="1"/>
  <c r="B51" i="1"/>
  <c r="B29" i="1"/>
  <c r="B27" i="1"/>
  <c r="B25" i="1"/>
  <c r="B23" i="1"/>
  <c r="B21" i="1"/>
  <c r="B19" i="1"/>
  <c r="B17" i="1"/>
  <c r="B15" i="1"/>
  <c r="B13" i="1"/>
  <c r="B195" i="1"/>
  <c r="B193" i="1"/>
  <c r="B191" i="1"/>
  <c r="B189" i="1"/>
  <c r="B187" i="1"/>
  <c r="B340" i="1"/>
  <c r="L10" i="1"/>
  <c r="B431" i="1"/>
  <c r="B166" i="1"/>
  <c r="K9" i="1"/>
  <c r="B419" i="1"/>
  <c r="B417" i="1"/>
  <c r="B415" i="1"/>
  <c r="B400" i="1"/>
  <c r="B398" i="1"/>
  <c r="B396" i="1"/>
  <c r="B394" i="1"/>
  <c r="B392" i="1"/>
  <c r="B390" i="1"/>
  <c r="B388" i="1"/>
  <c r="B386" i="1"/>
  <c r="B302" i="1"/>
  <c r="B280" i="1"/>
  <c r="B278" i="1"/>
  <c r="B276" i="1"/>
  <c r="B274" i="1"/>
  <c r="B220" i="1"/>
  <c r="B218" i="1"/>
  <c r="B216" i="1"/>
  <c r="B214" i="1"/>
  <c r="B380" i="1"/>
  <c r="B378" i="1"/>
  <c r="B376" i="1"/>
  <c r="B374" i="1"/>
  <c r="B372" i="1"/>
  <c r="B370" i="1"/>
  <c r="B368" i="1"/>
  <c r="B366" i="1"/>
  <c r="B299" i="1"/>
  <c r="B297" i="1"/>
  <c r="B295" i="1"/>
  <c r="B293" i="1"/>
  <c r="B291" i="1"/>
  <c r="B289" i="1"/>
  <c r="B287" i="1"/>
  <c r="B285" i="1"/>
  <c r="B283" i="1"/>
  <c r="B93" i="1"/>
  <c r="B91" i="1"/>
  <c r="B89" i="1"/>
  <c r="B87" i="1"/>
  <c r="B85" i="1"/>
  <c r="B83" i="1"/>
  <c r="B81" i="1"/>
  <c r="B79" i="1"/>
  <c r="B77" i="1"/>
  <c r="B75" i="1"/>
  <c r="B47" i="1"/>
  <c r="B45" i="1"/>
  <c r="B43" i="1"/>
  <c r="B41" i="1"/>
  <c r="B39" i="1"/>
  <c r="B37" i="1"/>
  <c r="B35" i="1"/>
  <c r="B33" i="1"/>
  <c r="B120" i="1"/>
  <c r="B118" i="1"/>
  <c r="B116" i="1"/>
  <c r="B114" i="1"/>
  <c r="B112" i="1"/>
  <c r="B110" i="1"/>
  <c r="B108" i="1"/>
  <c r="B106" i="1"/>
  <c r="B104" i="1"/>
  <c r="B102" i="1"/>
  <c r="B100" i="1"/>
  <c r="B98" i="1"/>
  <c r="B96" i="1"/>
  <c r="B72" i="1"/>
  <c r="B70" i="1"/>
  <c r="B68" i="1"/>
  <c r="B66" i="1"/>
  <c r="B64" i="1"/>
  <c r="B62" i="1"/>
  <c r="B60" i="1"/>
  <c r="B58" i="1"/>
  <c r="B56" i="1"/>
  <c r="B54" i="1"/>
  <c r="B52" i="1"/>
  <c r="B50" i="1"/>
  <c r="B30" i="1"/>
  <c r="B28" i="1"/>
  <c r="B26" i="1"/>
  <c r="B24" i="1"/>
  <c r="B22" i="1"/>
  <c r="B20" i="1"/>
  <c r="B18" i="1"/>
  <c r="B16" i="1"/>
  <c r="B14" i="1"/>
  <c r="B12" i="1"/>
  <c r="B196" i="1"/>
  <c r="B194" i="1"/>
  <c r="B192" i="1"/>
  <c r="B190" i="1"/>
  <c r="B365" i="1"/>
  <c r="H9" i="1"/>
  <c r="B137" i="1"/>
  <c r="B165" i="1"/>
  <c r="C9" i="1"/>
  <c r="B10" i="1" l="1"/>
  <c r="G9" i="1"/>
  <c r="L9" i="1"/>
  <c r="B9" i="1" l="1"/>
</calcChain>
</file>

<file path=xl/sharedStrings.xml><?xml version="1.0" encoding="utf-8"?>
<sst xmlns="http://schemas.openxmlformats.org/spreadsheetml/2006/main" count="464" uniqueCount="457">
  <si>
    <t>2.6 Educação</t>
  </si>
  <si>
    <t>2.6.1 Educação infantil</t>
  </si>
  <si>
    <t>2.6.1.1 Estabelecimentos com educação infantil, por localização e dependência administrativa, segundo o território de  identidade e municípios – Bahia – 2016</t>
  </si>
  <si>
    <t>Território de identidade e municípios</t>
  </si>
  <si>
    <t xml:space="preserve">Estabelecimentos </t>
  </si>
  <si>
    <t>Total geral</t>
  </si>
  <si>
    <t>Urbana</t>
  </si>
  <si>
    <t>Rural</t>
  </si>
  <si>
    <t>Federal</t>
  </si>
  <si>
    <t>Estadual</t>
  </si>
  <si>
    <t>Municipal</t>
  </si>
  <si>
    <t>Privada</t>
  </si>
  <si>
    <t>Total</t>
  </si>
  <si>
    <t>Estado da Bahia</t>
  </si>
  <si>
    <t>Irecê</t>
  </si>
  <si>
    <t>América Dourada</t>
  </si>
  <si>
    <t>Barra do Mendes</t>
  </si>
  <si>
    <t>Barro Alto</t>
  </si>
  <si>
    <t>Cafarnaum</t>
  </si>
  <si>
    <t>Canarana</t>
  </si>
  <si>
    <t>Central</t>
  </si>
  <si>
    <t>Gentio do Ouro</t>
  </si>
  <si>
    <t>Ibipeba</t>
  </si>
  <si>
    <t>Ibititá</t>
  </si>
  <si>
    <t>Ipupiara</t>
  </si>
  <si>
    <t>Itaguaçu da Bahia</t>
  </si>
  <si>
    <t>João Dourado</t>
  </si>
  <si>
    <t>Jussara</t>
  </si>
  <si>
    <t>Lapão</t>
  </si>
  <si>
    <t>Mulungu do Morro</t>
  </si>
  <si>
    <t>Presidente Dutra</t>
  </si>
  <si>
    <t>São Gabriel</t>
  </si>
  <si>
    <t>Uibaí</t>
  </si>
  <si>
    <t>Xique-Xique</t>
  </si>
  <si>
    <t>Velho Chico</t>
  </si>
  <si>
    <t>Barra</t>
  </si>
  <si>
    <t>Bom Jesus da Lapa</t>
  </si>
  <si>
    <t>Brotas de Macaúbas</t>
  </si>
  <si>
    <t>Carinhanha</t>
  </si>
  <si>
    <t>Feira da Mata</t>
  </si>
  <si>
    <t>Ibotirama</t>
  </si>
  <si>
    <t>Igaporã</t>
  </si>
  <si>
    <t>Malhada</t>
  </si>
  <si>
    <t>Matina</t>
  </si>
  <si>
    <t>Morpará</t>
  </si>
  <si>
    <t>Muquém do São Francisco</t>
  </si>
  <si>
    <t>Oliveira dos Brejinhos</t>
  </si>
  <si>
    <t>Paratinga</t>
  </si>
  <si>
    <t>Riacho de Santana</t>
  </si>
  <si>
    <t>Serra do Ramalho</t>
  </si>
  <si>
    <t>Sítio do Mato</t>
  </si>
  <si>
    <t>Chapada Diamantina</t>
  </si>
  <si>
    <t>Abaíra</t>
  </si>
  <si>
    <t>Andaraí</t>
  </si>
  <si>
    <t>Barra da Estiva</t>
  </si>
  <si>
    <t>Boninal</t>
  </si>
  <si>
    <t>Bonito</t>
  </si>
  <si>
    <t>Ibicoara</t>
  </si>
  <si>
    <t>Ibitiara</t>
  </si>
  <si>
    <t>Iramaia</t>
  </si>
  <si>
    <t>Iraquara</t>
  </si>
  <si>
    <t>Itaetê</t>
  </si>
  <si>
    <t>Jussiape</t>
  </si>
  <si>
    <t>Lençóis</t>
  </si>
  <si>
    <t>Marcionílio Souza</t>
  </si>
  <si>
    <t>Morro do Chapéu</t>
  </si>
  <si>
    <t>Mucugê</t>
  </si>
  <si>
    <t>Nova Redenção</t>
  </si>
  <si>
    <t>Novo Horizonte</t>
  </si>
  <si>
    <t>Palmeiras</t>
  </si>
  <si>
    <t>Piatã</t>
  </si>
  <si>
    <t>Rio de Contas</t>
  </si>
  <si>
    <t>Seabra</t>
  </si>
  <si>
    <t>Souto Soares</t>
  </si>
  <si>
    <t>Utinga</t>
  </si>
  <si>
    <t>Wagner</t>
  </si>
  <si>
    <t>Sisal</t>
  </si>
  <si>
    <t>Araci</t>
  </si>
  <si>
    <t>Barrocas</t>
  </si>
  <si>
    <t>Biritinga</t>
  </si>
  <si>
    <t>Candeal</t>
  </si>
  <si>
    <t>Cansanção</t>
  </si>
  <si>
    <t>Conceição do Coité</t>
  </si>
  <si>
    <t>Ichu</t>
  </si>
  <si>
    <t>Itiúba</t>
  </si>
  <si>
    <t>Lamarão</t>
  </si>
  <si>
    <t>Monte Santo</t>
  </si>
  <si>
    <t>Nordestina</t>
  </si>
  <si>
    <t>Queimadas</t>
  </si>
  <si>
    <t>Quijingue</t>
  </si>
  <si>
    <t>Retirolândia</t>
  </si>
  <si>
    <t>Santaluz</t>
  </si>
  <si>
    <t>São Domingos</t>
  </si>
  <si>
    <t>Serrinha</t>
  </si>
  <si>
    <t>Teofilândia</t>
  </si>
  <si>
    <t>Tucano</t>
  </si>
  <si>
    <t>Valente</t>
  </si>
  <si>
    <t>Litoral Sul</t>
  </si>
  <si>
    <t>Almadina</t>
  </si>
  <si>
    <t>Arataca</t>
  </si>
  <si>
    <t>Aurelino Leal</t>
  </si>
  <si>
    <t>Barro Preto</t>
  </si>
  <si>
    <t>Buerarema</t>
  </si>
  <si>
    <t>Camacan</t>
  </si>
  <si>
    <t>Canavieiras</t>
  </si>
  <si>
    <t>Coaraci</t>
  </si>
  <si>
    <t>Floresta Azul</t>
  </si>
  <si>
    <t>Ibicaraí</t>
  </si>
  <si>
    <t>Ilhéus</t>
  </si>
  <si>
    <t>Itabuna</t>
  </si>
  <si>
    <t>Itacaré</t>
  </si>
  <si>
    <t>Itaju do Colônia</t>
  </si>
  <si>
    <t>Itajuípe</t>
  </si>
  <si>
    <t>Itapé</t>
  </si>
  <si>
    <t>Itapitanga</t>
  </si>
  <si>
    <t>Jussari</t>
  </si>
  <si>
    <t>Maraú</t>
  </si>
  <si>
    <t>Mascote</t>
  </si>
  <si>
    <t>Pau-Brasil</t>
  </si>
  <si>
    <t>Santa Luzia</t>
  </si>
  <si>
    <t>São José da Vitória</t>
  </si>
  <si>
    <t>Ubaitaba</t>
  </si>
  <si>
    <t>Una</t>
  </si>
  <si>
    <t>Uruçuca</t>
  </si>
  <si>
    <t>Baixo Sul</t>
  </si>
  <si>
    <t>Aratuípe</t>
  </si>
  <si>
    <t>Cairu</t>
  </si>
  <si>
    <t>Camamu</t>
  </si>
  <si>
    <t>Gandu</t>
  </si>
  <si>
    <t>Ibirapitanga</t>
  </si>
  <si>
    <t>Igrapiúna</t>
  </si>
  <si>
    <t>Ituberá</t>
  </si>
  <si>
    <t>Jaguaripe</t>
  </si>
  <si>
    <t>Nilo Peçanha</t>
  </si>
  <si>
    <t>Piraí do Norte</t>
  </si>
  <si>
    <t>Presidente Tancredo Neves</t>
  </si>
  <si>
    <t>Taperoá</t>
  </si>
  <si>
    <t>Teolândia</t>
  </si>
  <si>
    <t>Valença</t>
  </si>
  <si>
    <t>Wenceslau Guimarães</t>
  </si>
  <si>
    <t>Extremo Sul</t>
  </si>
  <si>
    <t>Alcobaça</t>
  </si>
  <si>
    <t>Caravelas</t>
  </si>
  <si>
    <t>Ibirapoã</t>
  </si>
  <si>
    <t>Itamaraju</t>
  </si>
  <si>
    <t>Itanhém</t>
  </si>
  <si>
    <t>Jucuruçu</t>
  </si>
  <si>
    <t>Lajedão</t>
  </si>
  <si>
    <t>Medeiros Neto</t>
  </si>
  <si>
    <t>Mucuri</t>
  </si>
  <si>
    <t>Nova Viçosa</t>
  </si>
  <si>
    <t>Prado</t>
  </si>
  <si>
    <t>Teixeira de Freitas</t>
  </si>
  <si>
    <t>Vereda</t>
  </si>
  <si>
    <t>Médio Sudoeste da Bahia</t>
  </si>
  <si>
    <t>Caatiba</t>
  </si>
  <si>
    <t>Firmino Alves</t>
  </si>
  <si>
    <t>Ibicuí</t>
  </si>
  <si>
    <t>Iguaí</t>
  </si>
  <si>
    <t>Itambé</t>
  </si>
  <si>
    <t>Itapetinga</t>
  </si>
  <si>
    <t>Itarantim</t>
  </si>
  <si>
    <t>Itororó</t>
  </si>
  <si>
    <t>Macarani</t>
  </si>
  <si>
    <t>Maiquinique</t>
  </si>
  <si>
    <t>Nova Canaã</t>
  </si>
  <si>
    <t>Potiraguá</t>
  </si>
  <si>
    <t>Santa Cruz da Vitória</t>
  </si>
  <si>
    <t>Vale do Jiquiriçá</t>
  </si>
  <si>
    <t>Amargosa</t>
  </si>
  <si>
    <t>Brejões</t>
  </si>
  <si>
    <t>Cravolândia</t>
  </si>
  <si>
    <t>Elísio Medrado</t>
  </si>
  <si>
    <t>Irajuba</t>
  </si>
  <si>
    <t>Itaquara</t>
  </si>
  <si>
    <t>Itiruçu</t>
  </si>
  <si>
    <t>Jaguaquara</t>
  </si>
  <si>
    <t>Jiquiriçá</t>
  </si>
  <si>
    <t>Lafayette Coutinho</t>
  </si>
  <si>
    <t>Laje</t>
  </si>
  <si>
    <t>Lajedo do Tabocal</t>
  </si>
  <si>
    <t>Maracás</t>
  </si>
  <si>
    <t>Milagres</t>
  </si>
  <si>
    <t>Mutuípe</t>
  </si>
  <si>
    <t>Nova Itarana</t>
  </si>
  <si>
    <t>Planaltino</t>
  </si>
  <si>
    <t>Santa Inês</t>
  </si>
  <si>
    <t>São Miguel das Matas</t>
  </si>
  <si>
    <t>Ubaíra</t>
  </si>
  <si>
    <t>Sertão do São Francisco</t>
  </si>
  <si>
    <t>Campo Alegre de Lourdes</t>
  </si>
  <si>
    <t>Canudos</t>
  </si>
  <si>
    <t>Casa Nova</t>
  </si>
  <si>
    <t>Curaçá</t>
  </si>
  <si>
    <t>Juazeiro</t>
  </si>
  <si>
    <t>Pilão Arcado</t>
  </si>
  <si>
    <t>Remanso</t>
  </si>
  <si>
    <t>Sento Sé</t>
  </si>
  <si>
    <t>Sobradinho</t>
  </si>
  <si>
    <t>Uauá</t>
  </si>
  <si>
    <t>Bacia do Rio Grande</t>
  </si>
  <si>
    <t>Angical</t>
  </si>
  <si>
    <t>Baianópolis</t>
  </si>
  <si>
    <t>Barreiras</t>
  </si>
  <si>
    <t>Buritirama</t>
  </si>
  <si>
    <t>Catolândia</t>
  </si>
  <si>
    <t>Cotegipe</t>
  </si>
  <si>
    <t>Cristópolis</t>
  </si>
  <si>
    <t>Formosa do Rio Preto</t>
  </si>
  <si>
    <t>Luís Eduardo Magalhães</t>
  </si>
  <si>
    <t>Mansidão</t>
  </si>
  <si>
    <t>Riachão das Neves</t>
  </si>
  <si>
    <t>Santa Rita de Cássia</t>
  </si>
  <si>
    <t>São Desidério</t>
  </si>
  <si>
    <t>Wanderley</t>
  </si>
  <si>
    <t>Bacia do Paramirim</t>
  </si>
  <si>
    <t>Boquira</t>
  </si>
  <si>
    <t>Botuporã</t>
  </si>
  <si>
    <t>Caturama</t>
  </si>
  <si>
    <t>Érico Cardoso</t>
  </si>
  <si>
    <t>Ibipitanga</t>
  </si>
  <si>
    <t>Macaúbas</t>
  </si>
  <si>
    <t>Paramirim</t>
  </si>
  <si>
    <t>Rio do Pires</t>
  </si>
  <si>
    <t>Sertão Produtivo</t>
  </si>
  <si>
    <t>Brumado</t>
  </si>
  <si>
    <t>Caculé</t>
  </si>
  <si>
    <t>Caetité</t>
  </si>
  <si>
    <t>Candiba</t>
  </si>
  <si>
    <t>Contendas do Sincorá</t>
  </si>
  <si>
    <t>Dom Basílio</t>
  </si>
  <si>
    <t>Guanambi</t>
  </si>
  <si>
    <t>Ibiassucê</t>
  </si>
  <si>
    <t>Ituaçu</t>
  </si>
  <si>
    <t>Iuiu</t>
  </si>
  <si>
    <t>Lagoa Real</t>
  </si>
  <si>
    <t>Livramento de Nossa Senhora</t>
  </si>
  <si>
    <t>Malhada de Pedras</t>
  </si>
  <si>
    <t>Palmas de Monte Alto</t>
  </si>
  <si>
    <t>Pindaí</t>
  </si>
  <si>
    <t>Rio do Antônio</t>
  </si>
  <si>
    <t>Sebastião Laranjeiras</t>
  </si>
  <si>
    <t>Tanhaçu</t>
  </si>
  <si>
    <t>Tanque Novo</t>
  </si>
  <si>
    <t>Urandi</t>
  </si>
  <si>
    <t>Piemonte do Paraguaçu</t>
  </si>
  <si>
    <t>Boa Vista do Tupim</t>
  </si>
  <si>
    <t>Iaçu</t>
  </si>
  <si>
    <t>Ibiquera</t>
  </si>
  <si>
    <t>Itaberaba</t>
  </si>
  <si>
    <t>Itatim</t>
  </si>
  <si>
    <t>Lajedinho</t>
  </si>
  <si>
    <t>Macajuba</t>
  </si>
  <si>
    <t>Mundo Novo</t>
  </si>
  <si>
    <t>Piritiba</t>
  </si>
  <si>
    <t>Rafael Jambeiro</t>
  </si>
  <si>
    <t>Ruy Barbosa</t>
  </si>
  <si>
    <t>Santa Terezinha</t>
  </si>
  <si>
    <t>Tapiramutá</t>
  </si>
  <si>
    <t>Bacia do Jacuípe</t>
  </si>
  <si>
    <t>Baixa Grande</t>
  </si>
  <si>
    <t>Capela do Alto Alegre</t>
  </si>
  <si>
    <t>Capim Grosso</t>
  </si>
  <si>
    <t>Gavião</t>
  </si>
  <si>
    <t>Ipirá</t>
  </si>
  <si>
    <t>Mairi</t>
  </si>
  <si>
    <t>Nova Fátima</t>
  </si>
  <si>
    <t>Pé de Serra</t>
  </si>
  <si>
    <t>Pintadas</t>
  </si>
  <si>
    <t>Quixabeira</t>
  </si>
  <si>
    <t>Riachão do Jacuípe</t>
  </si>
  <si>
    <t>São José do Jacuípe</t>
  </si>
  <si>
    <t>Serra Preta</t>
  </si>
  <si>
    <t>Várzea da Roça</t>
  </si>
  <si>
    <t>Várzea do Poço</t>
  </si>
  <si>
    <t>Piemonte da Diamantina</t>
  </si>
  <si>
    <t>Caém</t>
  </si>
  <si>
    <t>Jacobina</t>
  </si>
  <si>
    <t>Miguel Calmon</t>
  </si>
  <si>
    <t>Mirangaba</t>
  </si>
  <si>
    <t>Ourolândia</t>
  </si>
  <si>
    <t>Saúde</t>
  </si>
  <si>
    <t>Serrolândia</t>
  </si>
  <si>
    <t>Umburanas</t>
  </si>
  <si>
    <t>Várzea Nova</t>
  </si>
  <si>
    <t>Semiárido Nordeste II</t>
  </si>
  <si>
    <t>Adustina</t>
  </si>
  <si>
    <t>Antas</t>
  </si>
  <si>
    <t>Banzaê</t>
  </si>
  <si>
    <t>Cícero Dantas</t>
  </si>
  <si>
    <t>Cipó</t>
  </si>
  <si>
    <t>Coronel João Sá</t>
  </si>
  <si>
    <t>Euclides da Cunha</t>
  </si>
  <si>
    <t>Fátima</t>
  </si>
  <si>
    <t>Heliópolis</t>
  </si>
  <si>
    <t>Jeremoabo</t>
  </si>
  <si>
    <t>Nova Soure</t>
  </si>
  <si>
    <t>Novo Triunfo</t>
  </si>
  <si>
    <t>Paripiranga</t>
  </si>
  <si>
    <t>Pedro Alexandre</t>
  </si>
  <si>
    <t>Ribeira do Amparo</t>
  </si>
  <si>
    <t>Ribeira do Pombal</t>
  </si>
  <si>
    <t>Santa Brígida</t>
  </si>
  <si>
    <t>Sítio do Quinto</t>
  </si>
  <si>
    <t>Litoral Norte e Agreste Baiano</t>
  </si>
  <si>
    <t>Acajutiba</t>
  </si>
  <si>
    <t>Alagoinhas</t>
  </si>
  <si>
    <t>Aporá</t>
  </si>
  <si>
    <t>Araçás</t>
  </si>
  <si>
    <t>Aramari</t>
  </si>
  <si>
    <t>Cardeal da Silva</t>
  </si>
  <si>
    <t>Catu</t>
  </si>
  <si>
    <t>Conde</t>
  </si>
  <si>
    <t>Crisópolis</t>
  </si>
  <si>
    <t>Entre Rios</t>
  </si>
  <si>
    <t>Esplanada</t>
  </si>
  <si>
    <t>Inhambupe</t>
  </si>
  <si>
    <t>Itanagra</t>
  </si>
  <si>
    <t>Itapicuru</t>
  </si>
  <si>
    <t>Jandaíra</t>
  </si>
  <si>
    <t>Olindina</t>
  </si>
  <si>
    <t>Ouriçangas</t>
  </si>
  <si>
    <t>Pedrão</t>
  </si>
  <si>
    <t>Rio Real</t>
  </si>
  <si>
    <t>Sátiro Dias</t>
  </si>
  <si>
    <t>Portal do Sertão</t>
  </si>
  <si>
    <t>Água Fria</t>
  </si>
  <si>
    <t>Amélia Rodrigues</t>
  </si>
  <si>
    <t>Anguera</t>
  </si>
  <si>
    <t>Antônio Cardoso</t>
  </si>
  <si>
    <t>Conceição da Feira</t>
  </si>
  <si>
    <t>Conceição do Jacuípe</t>
  </si>
  <si>
    <t>Coração de Maria</t>
  </si>
  <si>
    <t>Feira de Santana</t>
  </si>
  <si>
    <t>Ipecaetá</t>
  </si>
  <si>
    <t>Irará</t>
  </si>
  <si>
    <t>Santa Bárbara</t>
  </si>
  <si>
    <t>Santanópolis</t>
  </si>
  <si>
    <t>Santo Estevão</t>
  </si>
  <si>
    <t>São Gonçalo dos Campos</t>
  </si>
  <si>
    <t>Tanquinho</t>
  </si>
  <si>
    <t>Teodoro Sampaio</t>
  </si>
  <si>
    <t>Terra Nova</t>
  </si>
  <si>
    <t>Sudoeste Baiano</t>
  </si>
  <si>
    <t>Anagé</t>
  </si>
  <si>
    <t>Aracatu</t>
  </si>
  <si>
    <t>Barra do Choça</t>
  </si>
  <si>
    <t>Belo Campo</t>
  </si>
  <si>
    <t>Bom Jesus da Serra</t>
  </si>
  <si>
    <t>Caetanos</t>
  </si>
  <si>
    <t>Cândido Sales</t>
  </si>
  <si>
    <t>Caraíbas</t>
  </si>
  <si>
    <t>Condeúba</t>
  </si>
  <si>
    <t>Cordeiros</t>
  </si>
  <si>
    <t>Encruzilhada</t>
  </si>
  <si>
    <t>Guajeru</t>
  </si>
  <si>
    <t>Jacaraci</t>
  </si>
  <si>
    <t>Licínio de Almeida</t>
  </si>
  <si>
    <t>Maetinga</t>
  </si>
  <si>
    <t>Mirante</t>
  </si>
  <si>
    <t>Mortugaba</t>
  </si>
  <si>
    <t>Piripá</t>
  </si>
  <si>
    <t>Planalto</t>
  </si>
  <si>
    <t>Poções</t>
  </si>
  <si>
    <t>Presidente Jânio Quadros</t>
  </si>
  <si>
    <t>Ribeirão do Largo</t>
  </si>
  <si>
    <t>Tremedal</t>
  </si>
  <si>
    <t>Vitória da Conquista</t>
  </si>
  <si>
    <t>Recôncavo</t>
  </si>
  <si>
    <t>Cabaceiras do Paraguaçu</t>
  </si>
  <si>
    <t>Cachoeira</t>
  </si>
  <si>
    <t>Castro Alves</t>
  </si>
  <si>
    <t>Conceição do Almeida</t>
  </si>
  <si>
    <t>Cruz das Almas</t>
  </si>
  <si>
    <t>Dom Macedo Costa</t>
  </si>
  <si>
    <t>Governador Mangabeira</t>
  </si>
  <si>
    <t>Maragogipe</t>
  </si>
  <si>
    <t>Muniz Ferreira</t>
  </si>
  <si>
    <t>Muritiba</t>
  </si>
  <si>
    <t>Nazaré</t>
  </si>
  <si>
    <t>Salinas da Margarida</t>
  </si>
  <si>
    <t>Santo Amaro</t>
  </si>
  <si>
    <t>Santo Antônio de Jesus</t>
  </si>
  <si>
    <t>São Felipe</t>
  </si>
  <si>
    <t>São Félix</t>
  </si>
  <si>
    <t>Sapeaçu</t>
  </si>
  <si>
    <t>Saubara</t>
  </si>
  <si>
    <t>Varzedo</t>
  </si>
  <si>
    <t>Médio Rio de Contas</t>
  </si>
  <si>
    <t>Aiquara</t>
  </si>
  <si>
    <t>Apuarema</t>
  </si>
  <si>
    <t>Barra do Rocha</t>
  </si>
  <si>
    <t>Boa Nova</t>
  </si>
  <si>
    <t>Dário Meira</t>
  </si>
  <si>
    <t>Gongogi</t>
  </si>
  <si>
    <t>Ibirataia</t>
  </si>
  <si>
    <t>Ipiaú</t>
  </si>
  <si>
    <t>Itagi</t>
  </si>
  <si>
    <t>Itagibá</t>
  </si>
  <si>
    <t>Itamari</t>
  </si>
  <si>
    <t>Jequié</t>
  </si>
  <si>
    <t>Jitaúna</t>
  </si>
  <si>
    <t>Manoel Vitorino</t>
  </si>
  <si>
    <t>Nova Ibiá</t>
  </si>
  <si>
    <t>Ubatã</t>
  </si>
  <si>
    <t>Bacia do Rio Corrente</t>
  </si>
  <si>
    <t>Brejolândia</t>
  </si>
  <si>
    <t>Canápolis</t>
  </si>
  <si>
    <t>Cocos</t>
  </si>
  <si>
    <t>Coribe</t>
  </si>
  <si>
    <t>Correntina</t>
  </si>
  <si>
    <t>Jaborandi</t>
  </si>
  <si>
    <t>Santa Maria da Vitória</t>
  </si>
  <si>
    <t>Santana</t>
  </si>
  <si>
    <t>São Félix do Coribe</t>
  </si>
  <si>
    <t>Serra Dourada</t>
  </si>
  <si>
    <t>Tabocas do Brejo Velho</t>
  </si>
  <si>
    <t>Itaparica</t>
  </si>
  <si>
    <t>Abaré</t>
  </si>
  <si>
    <t>Chorrochó</t>
  </si>
  <si>
    <t>Glória</t>
  </si>
  <si>
    <t>Macururé</t>
  </si>
  <si>
    <t>Paulo Afonso</t>
  </si>
  <si>
    <t>Rodelas</t>
  </si>
  <si>
    <t>Piemonte Norte do Itapicuru</t>
  </si>
  <si>
    <t>Andorinha</t>
  </si>
  <si>
    <t>Antônio Gonçalves</t>
  </si>
  <si>
    <t>Caldeirão Grande</t>
  </si>
  <si>
    <t>Campo Formoso</t>
  </si>
  <si>
    <t>Filadélfia</t>
  </si>
  <si>
    <t>Jaguarari</t>
  </si>
  <si>
    <t>Pindobaçu</t>
  </si>
  <si>
    <t>Ponto Novo</t>
  </si>
  <si>
    <t>Senhor do Bonfim</t>
  </si>
  <si>
    <t>Metropolitano de Salvador</t>
  </si>
  <si>
    <t>Camaçari</t>
  </si>
  <si>
    <t>Candeias</t>
  </si>
  <si>
    <t>Dias D'Ávila</t>
  </si>
  <si>
    <t>Lauro de Freitas</t>
  </si>
  <si>
    <t>Madre de Deus</t>
  </si>
  <si>
    <t>Mata de São João</t>
  </si>
  <si>
    <t>Pojuca</t>
  </si>
  <si>
    <t>Salvador</t>
  </si>
  <si>
    <t>São Francisco do Conde</t>
  </si>
  <si>
    <t>São Sebastião do Passé</t>
  </si>
  <si>
    <t>Simões Filho</t>
  </si>
  <si>
    <t>Vera Cruz</t>
  </si>
  <si>
    <t>Costa do Descobrimento</t>
  </si>
  <si>
    <t>Belmonte</t>
  </si>
  <si>
    <t>Eunápolis</t>
  </si>
  <si>
    <t>Guaratinga</t>
  </si>
  <si>
    <t>Itabela</t>
  </si>
  <si>
    <t>Itagimirim</t>
  </si>
  <si>
    <t>Itapebi</t>
  </si>
  <si>
    <t>Porto Seguro</t>
  </si>
  <si>
    <t>Santa Cruz Cabrália</t>
  </si>
  <si>
    <t>Fonte:Inep.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</si>
</sst>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([$€-2]* #,##0.00_);_([$€-2]* \(#,##0.00\);_([$€-2]* &quot;-&quot;??_)"/>
    <numFmt numFmtId="166" formatCode="_([$€]* #,##0.00_);_([$€]* \(#,##0.00\);_([$€]* &quot;-&quot;??_);_(@_)"/>
    <numFmt numFmtId="167" formatCode="[$R$-416]&quot; &quot;#,##0.00;[Red]&quot;-&quot;[$R$-416]&quot; &quot;#,##0.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b/>
      <sz val="9"/>
      <color theme="0"/>
      <name val="Calibri"/>
      <family val="2"/>
      <scheme val="minor"/>
    </font>
    <font>
      <sz val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Arial"/>
      <family val="2"/>
    </font>
    <font>
      <b/>
      <i/>
      <sz val="16"/>
      <color indexed="8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Bookman Old Style"/>
      <family val="1"/>
    </font>
    <font>
      <sz val="10"/>
      <name val="MS Sans Serif"/>
      <family val="2"/>
    </font>
    <font>
      <sz val="10"/>
      <color indexed="8"/>
      <name val="Arial"/>
      <family val="2"/>
    </font>
    <font>
      <b/>
      <i/>
      <u/>
      <sz val="11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2">
    <xf numFmtId="0" fontId="0" fillId="0" borderId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5" fillId="9" borderId="0" applyNumberFormat="0" applyBorder="0" applyAlignment="0" applyProtection="0"/>
    <xf numFmtId="0" fontId="16" fillId="21" borderId="5" applyNumberFormat="0" applyAlignment="0" applyProtection="0"/>
    <xf numFmtId="0" fontId="17" fillId="22" borderId="6" applyNumberFormat="0" applyAlignment="0" applyProtection="0"/>
    <xf numFmtId="0" fontId="18" fillId="0" borderId="7" applyNumberFormat="0" applyFill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6" borderId="0" applyNumberFormat="0" applyBorder="0" applyAlignment="0" applyProtection="0"/>
    <xf numFmtId="0" fontId="19" fillId="12" borderId="5" applyNumberFormat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0" fillId="27" borderId="0"/>
    <xf numFmtId="0" fontId="21" fillId="0" borderId="0">
      <alignment horizontal="center"/>
    </xf>
    <xf numFmtId="0" fontId="21" fillId="0" borderId="0">
      <alignment horizontal="center" textRotation="90"/>
    </xf>
    <xf numFmtId="0" fontId="22" fillId="8" borderId="0" applyNumberFormat="0" applyBorder="0" applyAlignment="0" applyProtection="0"/>
    <xf numFmtId="0" fontId="23" fillId="28" borderId="0" applyNumberFormat="0" applyBorder="0" applyAlignment="0" applyProtection="0"/>
    <xf numFmtId="0" fontId="24" fillId="0" borderId="0"/>
    <xf numFmtId="0" fontId="25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29" borderId="8" applyNumberFormat="0" applyFont="0" applyAlignment="0" applyProtection="0"/>
    <xf numFmtId="9" fontId="3" fillId="0" borderId="0" applyFill="0" applyBorder="0" applyAlignment="0" applyProtection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/>
    <xf numFmtId="167" fontId="27" fillId="0" borderId="0"/>
    <xf numFmtId="0" fontId="28" fillId="21" borderId="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3" applyNumberFormat="0" applyFill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2" fillId="2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4" fillId="0" borderId="0" xfId="0" applyFont="1" applyBorder="1"/>
    <xf numFmtId="0" fontId="0" fillId="0" borderId="0" xfId="0" applyBorder="1"/>
    <xf numFmtId="0" fontId="5" fillId="2" borderId="0" xfId="0" applyNumberFormat="1" applyFont="1" applyFill="1" applyBorder="1" applyAlignment="1" applyProtection="1"/>
    <xf numFmtId="0" fontId="7" fillId="3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3" fontId="7" fillId="4" borderId="0" xfId="2" applyNumberFormat="1" applyFont="1" applyFill="1" applyBorder="1" applyAlignment="1">
      <alignment horizontal="right"/>
    </xf>
    <xf numFmtId="3" fontId="8" fillId="4" borderId="2" xfId="2" applyNumberFormat="1" applyFont="1" applyFill="1" applyBorder="1" applyAlignment="1">
      <alignment horizontal="right"/>
    </xf>
    <xf numFmtId="0" fontId="7" fillId="4" borderId="3" xfId="0" applyFont="1" applyFill="1" applyBorder="1" applyAlignment="1">
      <alignment horizontal="left" vertical="center"/>
    </xf>
    <xf numFmtId="3" fontId="8" fillId="4" borderId="3" xfId="2" applyNumberFormat="1" applyFont="1" applyFill="1" applyBorder="1" applyAlignment="1">
      <alignment horizontal="right"/>
    </xf>
    <xf numFmtId="0" fontId="9" fillId="5" borderId="0" xfId="3" applyFont="1" applyFill="1" applyBorder="1" applyAlignment="1">
      <alignment horizontal="left" vertical="center"/>
    </xf>
    <xf numFmtId="3" fontId="9" fillId="6" borderId="0" xfId="2" applyNumberFormat="1" applyFont="1" applyFill="1" applyBorder="1" applyAlignment="1">
      <alignment horizontal="right"/>
    </xf>
    <xf numFmtId="0" fontId="7" fillId="4" borderId="0" xfId="0" applyFont="1" applyFill="1" applyBorder="1" applyAlignment="1">
      <alignment horizontal="left" vertical="center"/>
    </xf>
    <xf numFmtId="0" fontId="10" fillId="2" borderId="0" xfId="4" applyFont="1" applyFill="1" applyBorder="1" applyAlignment="1">
      <alignment horizontal="left"/>
    </xf>
    <xf numFmtId="0" fontId="11" fillId="2" borderId="0" xfId="3" applyFont="1" applyFill="1" applyBorder="1" applyAlignment="1">
      <alignment horizontal="left" vertical="center"/>
    </xf>
    <xf numFmtId="0" fontId="11" fillId="0" borderId="0" xfId="0" applyFont="1" applyBorder="1" applyAlignment="1">
      <alignment horizontal="left"/>
    </xf>
    <xf numFmtId="0" fontId="12" fillId="4" borderId="0" xfId="0" applyFont="1" applyFill="1" applyBorder="1" applyAlignment="1">
      <alignment horizontal="left" vertical="center"/>
    </xf>
    <xf numFmtId="0" fontId="9" fillId="5" borderId="4" xfId="3" applyFont="1" applyFill="1" applyBorder="1" applyAlignment="1">
      <alignment horizontal="left" vertical="center"/>
    </xf>
    <xf numFmtId="3" fontId="9" fillId="6" borderId="4" xfId="2" applyNumberFormat="1" applyFont="1" applyFill="1" applyBorder="1" applyAlignment="1">
      <alignment horizontal="right"/>
    </xf>
    <xf numFmtId="3" fontId="9" fillId="6" borderId="0" xfId="5" applyNumberFormat="1" applyFont="1" applyFill="1" applyBorder="1" applyAlignment="1"/>
    <xf numFmtId="3" fontId="9" fillId="6" borderId="0" xfId="5" applyNumberFormat="1" applyFont="1" applyFill="1" applyBorder="1"/>
    <xf numFmtId="0" fontId="6" fillId="2" borderId="0" xfId="1" applyNumberFormat="1" applyFont="1" applyFill="1" applyBorder="1" applyAlignment="1" applyProtection="1">
      <alignment horizontal="left" vertical="center" wrapText="1" readingOrder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</cellXfs>
  <cellStyles count="92">
    <cellStyle name="20% - Ênfase1 2" xfId="6" xr:uid="{00000000-0005-0000-0000-000000000000}"/>
    <cellStyle name="20% - Ênfase2 2" xfId="7" xr:uid="{00000000-0005-0000-0000-000001000000}"/>
    <cellStyle name="20% - Ênfase3 2" xfId="8" xr:uid="{00000000-0005-0000-0000-000002000000}"/>
    <cellStyle name="20% - Ênfase4 2" xfId="9" xr:uid="{00000000-0005-0000-0000-000003000000}"/>
    <cellStyle name="20% - Ênfase5 2" xfId="10" xr:uid="{00000000-0005-0000-0000-000004000000}"/>
    <cellStyle name="20% - Ênfase6 2" xfId="11" xr:uid="{00000000-0005-0000-0000-000005000000}"/>
    <cellStyle name="40% - Ênfase1 2" xfId="12" xr:uid="{00000000-0005-0000-0000-000006000000}"/>
    <cellStyle name="40% - Ênfase2 2" xfId="13" xr:uid="{00000000-0005-0000-0000-000007000000}"/>
    <cellStyle name="40% - Ênfase3 2" xfId="14" xr:uid="{00000000-0005-0000-0000-000008000000}"/>
    <cellStyle name="40% - Ênfase4 2" xfId="15" xr:uid="{00000000-0005-0000-0000-000009000000}"/>
    <cellStyle name="40% - Ênfase5 2" xfId="16" xr:uid="{00000000-0005-0000-0000-00000A000000}"/>
    <cellStyle name="40% - Ênfase6 2" xfId="17" xr:uid="{00000000-0005-0000-0000-00000B000000}"/>
    <cellStyle name="60% - Ênfase1 2" xfId="18" xr:uid="{00000000-0005-0000-0000-00000C000000}"/>
    <cellStyle name="60% - Ênfase2 2" xfId="19" xr:uid="{00000000-0005-0000-0000-00000D000000}"/>
    <cellStyle name="60% - Ênfase3 2" xfId="20" xr:uid="{00000000-0005-0000-0000-00000E000000}"/>
    <cellStyle name="60% - Ênfase4 2" xfId="21" xr:uid="{00000000-0005-0000-0000-00000F000000}"/>
    <cellStyle name="60% - Ênfase5 2" xfId="22" xr:uid="{00000000-0005-0000-0000-000010000000}"/>
    <cellStyle name="60% - Ênfase6 2" xfId="23" xr:uid="{00000000-0005-0000-0000-000011000000}"/>
    <cellStyle name="Bom 2" xfId="24" xr:uid="{00000000-0005-0000-0000-000012000000}"/>
    <cellStyle name="Cálculo 2" xfId="25" xr:uid="{00000000-0005-0000-0000-000013000000}"/>
    <cellStyle name="Célula de Verificação 2" xfId="26" xr:uid="{00000000-0005-0000-0000-000014000000}"/>
    <cellStyle name="Célula Vinculada 2" xfId="27" xr:uid="{00000000-0005-0000-0000-000015000000}"/>
    <cellStyle name="Ênfase1 2" xfId="28" xr:uid="{00000000-0005-0000-0000-000016000000}"/>
    <cellStyle name="Ênfase2 2" xfId="29" xr:uid="{00000000-0005-0000-0000-000017000000}"/>
    <cellStyle name="Ênfase3 2" xfId="30" xr:uid="{00000000-0005-0000-0000-000018000000}"/>
    <cellStyle name="Ênfase4 2" xfId="31" xr:uid="{00000000-0005-0000-0000-000019000000}"/>
    <cellStyle name="Ênfase5 2" xfId="32" xr:uid="{00000000-0005-0000-0000-00001A000000}"/>
    <cellStyle name="Ênfase6 2" xfId="33" xr:uid="{00000000-0005-0000-0000-00001B000000}"/>
    <cellStyle name="Entrada 2" xfId="34" xr:uid="{00000000-0005-0000-0000-00001C000000}"/>
    <cellStyle name="Euro" xfId="35" xr:uid="{00000000-0005-0000-0000-00001D000000}"/>
    <cellStyle name="Euro 2" xfId="36" xr:uid="{00000000-0005-0000-0000-00001E000000}"/>
    <cellStyle name="Excel_CondFormat_1_1_1" xfId="37" xr:uid="{00000000-0005-0000-0000-00001F000000}"/>
    <cellStyle name="Heading" xfId="38" xr:uid="{00000000-0005-0000-0000-000020000000}"/>
    <cellStyle name="Heading1" xfId="39" xr:uid="{00000000-0005-0000-0000-000021000000}"/>
    <cellStyle name="Incorreto 2" xfId="40" xr:uid="{00000000-0005-0000-0000-000022000000}"/>
    <cellStyle name="Neutra 2" xfId="41" xr:uid="{00000000-0005-0000-0000-000023000000}"/>
    <cellStyle name="Normal" xfId="0" builtinId="0"/>
    <cellStyle name="Normal 10" xfId="42" xr:uid="{00000000-0005-0000-0000-000025000000}"/>
    <cellStyle name="Normal 2" xfId="43" xr:uid="{00000000-0005-0000-0000-000026000000}"/>
    <cellStyle name="Normal 2 2" xfId="4" xr:uid="{00000000-0005-0000-0000-000027000000}"/>
    <cellStyle name="Normal 2 3" xfId="44" xr:uid="{00000000-0005-0000-0000-000028000000}"/>
    <cellStyle name="Normal 3" xfId="45" xr:uid="{00000000-0005-0000-0000-000029000000}"/>
    <cellStyle name="Normal 3 2" xfId="46" xr:uid="{00000000-0005-0000-0000-00002A000000}"/>
    <cellStyle name="Normal 3 3" xfId="47" xr:uid="{00000000-0005-0000-0000-00002B000000}"/>
    <cellStyle name="Normal 4" xfId="48" xr:uid="{00000000-0005-0000-0000-00002C000000}"/>
    <cellStyle name="Normal 4 2" xfId="49" xr:uid="{00000000-0005-0000-0000-00002D000000}"/>
    <cellStyle name="Normal 5" xfId="50" xr:uid="{00000000-0005-0000-0000-00002E000000}"/>
    <cellStyle name="Normal 5 2" xfId="51" xr:uid="{00000000-0005-0000-0000-00002F000000}"/>
    <cellStyle name="Normal 5 2 2" xfId="52" xr:uid="{00000000-0005-0000-0000-000030000000}"/>
    <cellStyle name="Normal 5 2 2 2" xfId="53" xr:uid="{00000000-0005-0000-0000-000031000000}"/>
    <cellStyle name="Normal 5 2 3" xfId="54" xr:uid="{00000000-0005-0000-0000-000032000000}"/>
    <cellStyle name="Normal 5 3" xfId="55" xr:uid="{00000000-0005-0000-0000-000033000000}"/>
    <cellStyle name="Normal 5 3 2" xfId="56" xr:uid="{00000000-0005-0000-0000-000034000000}"/>
    <cellStyle name="Normal 5 4" xfId="57" xr:uid="{00000000-0005-0000-0000-000035000000}"/>
    <cellStyle name="Normal 5 5" xfId="58" xr:uid="{00000000-0005-0000-0000-000036000000}"/>
    <cellStyle name="Normal 6" xfId="59" xr:uid="{00000000-0005-0000-0000-000037000000}"/>
    <cellStyle name="Normal 6 2" xfId="60" xr:uid="{00000000-0005-0000-0000-000038000000}"/>
    <cellStyle name="Normal 6 2 2" xfId="61" xr:uid="{00000000-0005-0000-0000-000039000000}"/>
    <cellStyle name="Normal 6 3" xfId="62" xr:uid="{00000000-0005-0000-0000-00003A000000}"/>
    <cellStyle name="Normal 6 3 2" xfId="63" xr:uid="{00000000-0005-0000-0000-00003B000000}"/>
    <cellStyle name="Normal 6 4" xfId="64" xr:uid="{00000000-0005-0000-0000-00003C000000}"/>
    <cellStyle name="Normal 7" xfId="65" xr:uid="{00000000-0005-0000-0000-00003D000000}"/>
    <cellStyle name="Normal 8" xfId="66" xr:uid="{00000000-0005-0000-0000-00003E000000}"/>
    <cellStyle name="Normal 8 2" xfId="67" xr:uid="{00000000-0005-0000-0000-00003F000000}"/>
    <cellStyle name="Normal 9" xfId="5" xr:uid="{00000000-0005-0000-0000-000040000000}"/>
    <cellStyle name="Normal 9 2" xfId="68" xr:uid="{00000000-0005-0000-0000-000041000000}"/>
    <cellStyle name="Normal_ESTIMATIVAS MUNICIPAIS 2011" xfId="3" xr:uid="{00000000-0005-0000-0000-000042000000}"/>
    <cellStyle name="Nota 2" xfId="69" xr:uid="{00000000-0005-0000-0000-000043000000}"/>
    <cellStyle name="Porcentagem 2" xfId="70" xr:uid="{00000000-0005-0000-0000-000044000000}"/>
    <cellStyle name="Porcentagem 3" xfId="71" xr:uid="{00000000-0005-0000-0000-000045000000}"/>
    <cellStyle name="Porcentagem 4" xfId="72" xr:uid="{00000000-0005-0000-0000-000046000000}"/>
    <cellStyle name="Porcentagem 4 2" xfId="73" xr:uid="{00000000-0005-0000-0000-000047000000}"/>
    <cellStyle name="Result" xfId="74" xr:uid="{00000000-0005-0000-0000-000048000000}"/>
    <cellStyle name="Result2" xfId="75" xr:uid="{00000000-0005-0000-0000-000049000000}"/>
    <cellStyle name="Saída 2" xfId="76" xr:uid="{00000000-0005-0000-0000-00004A000000}"/>
    <cellStyle name="Separador de milhares 2" xfId="77" xr:uid="{00000000-0005-0000-0000-00004C000000}"/>
    <cellStyle name="Separador de milhares 2 2" xfId="78" xr:uid="{00000000-0005-0000-0000-00004D000000}"/>
    <cellStyle name="Separador de milhares 2 2 2" xfId="79" xr:uid="{00000000-0005-0000-0000-00004E000000}"/>
    <cellStyle name="Separador de milhares 2 3" xfId="80" xr:uid="{00000000-0005-0000-0000-00004F000000}"/>
    <cellStyle name="Separador de milhares 2 4" xfId="81" xr:uid="{00000000-0005-0000-0000-000050000000}"/>
    <cellStyle name="Separador de milhares 3" xfId="2" xr:uid="{00000000-0005-0000-0000-000051000000}"/>
    <cellStyle name="Texto de Aviso 2" xfId="82" xr:uid="{00000000-0005-0000-0000-000052000000}"/>
    <cellStyle name="Texto Explicativo 2" xfId="83" xr:uid="{00000000-0005-0000-0000-000053000000}"/>
    <cellStyle name="Título 1 2" xfId="84" xr:uid="{00000000-0005-0000-0000-000054000000}"/>
    <cellStyle name="Título 2 2" xfId="85" xr:uid="{00000000-0005-0000-0000-000055000000}"/>
    <cellStyle name="Título 3 2" xfId="86" xr:uid="{00000000-0005-0000-0000-000056000000}"/>
    <cellStyle name="Título 4 2" xfId="87" xr:uid="{00000000-0005-0000-0000-000057000000}"/>
    <cellStyle name="Título 5" xfId="88" xr:uid="{00000000-0005-0000-0000-000058000000}"/>
    <cellStyle name="Total 2" xfId="89" xr:uid="{00000000-0005-0000-0000-000059000000}"/>
    <cellStyle name="Vírgula" xfId="1" builtinId="3"/>
    <cellStyle name="Vírgula 2" xfId="90" xr:uid="{00000000-0005-0000-0000-00005A000000}"/>
    <cellStyle name="Vírgula 3" xfId="91" xr:uid="{00000000-0005-0000-0000-00005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stat/coref/Carol/COEST/Anu&#225;rio%202017%20(dados%202016)/Anu&#225;rio%20Estat&#237;stico%202017/Solicita&#231;&#245;es/Educa&#231;&#227;o/(tabelas%20usadas)Sinopse_Estatistica_da_Educa&#231;&#227;o_Basica_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ginal_Tabela 2.6.1.1"/>
      <sheetName val="Original_Tabela 2.6.2.1"/>
      <sheetName val="Original_Tabela 2.6.3.1"/>
      <sheetName val="Original_Tabela 2.6.4.1"/>
      <sheetName val="Original_Tabela 2.6.1.3"/>
      <sheetName val="Original_Tabela 2.6.2.3"/>
      <sheetName val="Original_Tabela 2.6.3.3"/>
      <sheetName val="Original_Tabela 2.6.4.3"/>
      <sheetName val="Creche"/>
      <sheetName val="Pré-Escola"/>
      <sheetName val="Original_Tabela 2.6.1.2"/>
      <sheetName val="Anos Iniciais"/>
      <sheetName val="Anos Finais"/>
      <sheetName val="Original_Tabela 2.6.2.2"/>
      <sheetName val="Original_Tabela 2.6.3.2"/>
      <sheetName val="Original_Tabela 2.6.4.2"/>
    </sheetNames>
    <sheetDataSet>
      <sheetData sheetId="0">
        <row r="12">
          <cell r="C12" t="str">
            <v>Abaíra</v>
          </cell>
          <cell r="D12">
            <v>4</v>
          </cell>
          <cell r="E12">
            <v>1</v>
          </cell>
          <cell r="F12">
            <v>0</v>
          </cell>
          <cell r="G12">
            <v>0</v>
          </cell>
          <cell r="H12">
            <v>1</v>
          </cell>
          <cell r="I12">
            <v>0</v>
          </cell>
          <cell r="J12">
            <v>3</v>
          </cell>
          <cell r="K12">
            <v>0</v>
          </cell>
          <cell r="L12">
            <v>0</v>
          </cell>
          <cell r="M12">
            <v>3</v>
          </cell>
          <cell r="N12">
            <v>0</v>
          </cell>
        </row>
        <row r="13">
          <cell r="C13" t="str">
            <v>Abaré</v>
          </cell>
          <cell r="D13">
            <v>15</v>
          </cell>
          <cell r="E13">
            <v>2</v>
          </cell>
          <cell r="F13">
            <v>0</v>
          </cell>
          <cell r="G13">
            <v>0</v>
          </cell>
          <cell r="H13">
            <v>2</v>
          </cell>
          <cell r="I13">
            <v>0</v>
          </cell>
          <cell r="J13">
            <v>13</v>
          </cell>
          <cell r="K13">
            <v>0</v>
          </cell>
          <cell r="L13">
            <v>0</v>
          </cell>
          <cell r="M13">
            <v>13</v>
          </cell>
          <cell r="N13">
            <v>0</v>
          </cell>
        </row>
        <row r="14">
          <cell r="C14" t="str">
            <v>Acajutiba</v>
          </cell>
          <cell r="D14">
            <v>25</v>
          </cell>
          <cell r="E14">
            <v>12</v>
          </cell>
          <cell r="F14">
            <v>0</v>
          </cell>
          <cell r="G14">
            <v>0</v>
          </cell>
          <cell r="H14">
            <v>9</v>
          </cell>
          <cell r="I14">
            <v>3</v>
          </cell>
          <cell r="J14">
            <v>13</v>
          </cell>
          <cell r="K14">
            <v>0</v>
          </cell>
          <cell r="L14">
            <v>0</v>
          </cell>
          <cell r="M14">
            <v>13</v>
          </cell>
          <cell r="N14">
            <v>0</v>
          </cell>
        </row>
        <row r="15">
          <cell r="C15" t="str">
            <v>Adustina</v>
          </cell>
          <cell r="D15">
            <v>7</v>
          </cell>
          <cell r="E15">
            <v>3</v>
          </cell>
          <cell r="F15">
            <v>0</v>
          </cell>
          <cell r="G15">
            <v>0</v>
          </cell>
          <cell r="H15">
            <v>2</v>
          </cell>
          <cell r="I15">
            <v>1</v>
          </cell>
          <cell r="J15">
            <v>4</v>
          </cell>
          <cell r="K15">
            <v>0</v>
          </cell>
          <cell r="L15">
            <v>0</v>
          </cell>
          <cell r="M15">
            <v>4</v>
          </cell>
          <cell r="N15">
            <v>0</v>
          </cell>
        </row>
        <row r="16">
          <cell r="C16" t="str">
            <v>Água Fria</v>
          </cell>
          <cell r="D16">
            <v>21</v>
          </cell>
          <cell r="E16">
            <v>5</v>
          </cell>
          <cell r="F16">
            <v>0</v>
          </cell>
          <cell r="G16">
            <v>0</v>
          </cell>
          <cell r="H16">
            <v>4</v>
          </cell>
          <cell r="I16">
            <v>1</v>
          </cell>
          <cell r="J16">
            <v>16</v>
          </cell>
          <cell r="K16">
            <v>0</v>
          </cell>
          <cell r="L16">
            <v>0</v>
          </cell>
          <cell r="M16">
            <v>16</v>
          </cell>
          <cell r="N16">
            <v>0</v>
          </cell>
        </row>
        <row r="17">
          <cell r="C17" t="str">
            <v>Aiquara</v>
          </cell>
          <cell r="D17">
            <v>3</v>
          </cell>
          <cell r="E17">
            <v>2</v>
          </cell>
          <cell r="F17">
            <v>0</v>
          </cell>
          <cell r="G17">
            <v>0</v>
          </cell>
          <cell r="H17">
            <v>1</v>
          </cell>
          <cell r="I17">
            <v>1</v>
          </cell>
          <cell r="J17">
            <v>1</v>
          </cell>
          <cell r="K17">
            <v>0</v>
          </cell>
          <cell r="L17">
            <v>0</v>
          </cell>
          <cell r="M17">
            <v>1</v>
          </cell>
          <cell r="N17">
            <v>0</v>
          </cell>
        </row>
        <row r="18">
          <cell r="C18" t="str">
            <v>Alagoinhas</v>
          </cell>
          <cell r="D18">
            <v>105</v>
          </cell>
          <cell r="E18">
            <v>70</v>
          </cell>
          <cell r="F18">
            <v>0</v>
          </cell>
          <cell r="G18">
            <v>0</v>
          </cell>
          <cell r="H18">
            <v>27</v>
          </cell>
          <cell r="I18">
            <v>43</v>
          </cell>
          <cell r="J18">
            <v>35</v>
          </cell>
          <cell r="K18">
            <v>0</v>
          </cell>
          <cell r="L18">
            <v>0</v>
          </cell>
          <cell r="M18">
            <v>35</v>
          </cell>
          <cell r="N18">
            <v>0</v>
          </cell>
        </row>
        <row r="19">
          <cell r="C19" t="str">
            <v>Alcobaça</v>
          </cell>
          <cell r="D19">
            <v>37</v>
          </cell>
          <cell r="E19">
            <v>8</v>
          </cell>
          <cell r="F19">
            <v>0</v>
          </cell>
          <cell r="G19">
            <v>0</v>
          </cell>
          <cell r="H19">
            <v>5</v>
          </cell>
          <cell r="I19">
            <v>3</v>
          </cell>
          <cell r="J19">
            <v>29</v>
          </cell>
          <cell r="K19">
            <v>0</v>
          </cell>
          <cell r="L19">
            <v>0</v>
          </cell>
          <cell r="M19">
            <v>29</v>
          </cell>
          <cell r="N19">
            <v>0</v>
          </cell>
        </row>
        <row r="20">
          <cell r="C20" t="str">
            <v>Almadina</v>
          </cell>
          <cell r="D20">
            <v>3</v>
          </cell>
          <cell r="E20">
            <v>3</v>
          </cell>
          <cell r="F20">
            <v>0</v>
          </cell>
          <cell r="G20">
            <v>0</v>
          </cell>
          <cell r="H20">
            <v>2</v>
          </cell>
          <cell r="I20">
            <v>1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C21" t="str">
            <v>Amargosa</v>
          </cell>
          <cell r="D21">
            <v>38</v>
          </cell>
          <cell r="E21">
            <v>13</v>
          </cell>
          <cell r="F21">
            <v>0</v>
          </cell>
          <cell r="G21">
            <v>0</v>
          </cell>
          <cell r="H21">
            <v>9</v>
          </cell>
          <cell r="I21">
            <v>4</v>
          </cell>
          <cell r="J21">
            <v>25</v>
          </cell>
          <cell r="K21">
            <v>0</v>
          </cell>
          <cell r="L21">
            <v>0</v>
          </cell>
          <cell r="M21">
            <v>25</v>
          </cell>
          <cell r="N21">
            <v>0</v>
          </cell>
        </row>
        <row r="22">
          <cell r="C22" t="str">
            <v>Amélia Rodrigues</v>
          </cell>
          <cell r="D22">
            <v>23</v>
          </cell>
          <cell r="E22">
            <v>9</v>
          </cell>
          <cell r="F22">
            <v>0</v>
          </cell>
          <cell r="G22">
            <v>0</v>
          </cell>
          <cell r="H22">
            <v>5</v>
          </cell>
          <cell r="I22">
            <v>4</v>
          </cell>
          <cell r="J22">
            <v>14</v>
          </cell>
          <cell r="K22">
            <v>0</v>
          </cell>
          <cell r="L22">
            <v>0</v>
          </cell>
          <cell r="M22">
            <v>14</v>
          </cell>
          <cell r="N22">
            <v>0</v>
          </cell>
        </row>
        <row r="23">
          <cell r="C23" t="str">
            <v>América Dourada</v>
          </cell>
          <cell r="D23">
            <v>15</v>
          </cell>
          <cell r="E23">
            <v>2</v>
          </cell>
          <cell r="F23">
            <v>0</v>
          </cell>
          <cell r="G23">
            <v>0</v>
          </cell>
          <cell r="H23">
            <v>2</v>
          </cell>
          <cell r="I23">
            <v>0</v>
          </cell>
          <cell r="J23">
            <v>13</v>
          </cell>
          <cell r="K23">
            <v>0</v>
          </cell>
          <cell r="L23">
            <v>0</v>
          </cell>
          <cell r="M23">
            <v>13</v>
          </cell>
          <cell r="N23">
            <v>0</v>
          </cell>
        </row>
        <row r="24">
          <cell r="C24" t="str">
            <v>Anagé</v>
          </cell>
          <cell r="D24">
            <v>54</v>
          </cell>
          <cell r="E24">
            <v>4</v>
          </cell>
          <cell r="F24">
            <v>0</v>
          </cell>
          <cell r="G24">
            <v>0</v>
          </cell>
          <cell r="H24">
            <v>3</v>
          </cell>
          <cell r="I24">
            <v>1</v>
          </cell>
          <cell r="J24">
            <v>50</v>
          </cell>
          <cell r="K24">
            <v>0</v>
          </cell>
          <cell r="L24">
            <v>0</v>
          </cell>
          <cell r="M24">
            <v>50</v>
          </cell>
          <cell r="N24">
            <v>0</v>
          </cell>
        </row>
        <row r="25">
          <cell r="C25" t="str">
            <v>Andaraí</v>
          </cell>
          <cell r="D25">
            <v>9</v>
          </cell>
          <cell r="E25">
            <v>5</v>
          </cell>
          <cell r="F25">
            <v>0</v>
          </cell>
          <cell r="G25">
            <v>0</v>
          </cell>
          <cell r="H25">
            <v>4</v>
          </cell>
          <cell r="I25">
            <v>1</v>
          </cell>
          <cell r="J25">
            <v>4</v>
          </cell>
          <cell r="K25">
            <v>0</v>
          </cell>
          <cell r="L25">
            <v>0</v>
          </cell>
          <cell r="M25">
            <v>4</v>
          </cell>
          <cell r="N25">
            <v>0</v>
          </cell>
        </row>
        <row r="26">
          <cell r="C26" t="str">
            <v>Andorinha</v>
          </cell>
          <cell r="D26">
            <v>11</v>
          </cell>
          <cell r="E26">
            <v>4</v>
          </cell>
          <cell r="F26">
            <v>0</v>
          </cell>
          <cell r="G26">
            <v>0</v>
          </cell>
          <cell r="H26">
            <v>2</v>
          </cell>
          <cell r="I26">
            <v>2</v>
          </cell>
          <cell r="J26">
            <v>7</v>
          </cell>
          <cell r="K26">
            <v>0</v>
          </cell>
          <cell r="L26">
            <v>0</v>
          </cell>
          <cell r="M26">
            <v>7</v>
          </cell>
          <cell r="N26">
            <v>0</v>
          </cell>
        </row>
        <row r="27">
          <cell r="C27" t="str">
            <v>Angical</v>
          </cell>
          <cell r="D27">
            <v>21</v>
          </cell>
          <cell r="E27">
            <v>3</v>
          </cell>
          <cell r="F27">
            <v>0</v>
          </cell>
          <cell r="G27">
            <v>0</v>
          </cell>
          <cell r="H27">
            <v>3</v>
          </cell>
          <cell r="I27">
            <v>0</v>
          </cell>
          <cell r="J27">
            <v>18</v>
          </cell>
          <cell r="K27">
            <v>0</v>
          </cell>
          <cell r="L27">
            <v>0</v>
          </cell>
          <cell r="M27">
            <v>18</v>
          </cell>
          <cell r="N27">
            <v>0</v>
          </cell>
        </row>
        <row r="28">
          <cell r="C28" t="str">
            <v>Anguera</v>
          </cell>
          <cell r="D28">
            <v>5</v>
          </cell>
          <cell r="E28">
            <v>2</v>
          </cell>
          <cell r="F28">
            <v>0</v>
          </cell>
          <cell r="G28">
            <v>0</v>
          </cell>
          <cell r="H28">
            <v>2</v>
          </cell>
          <cell r="I28">
            <v>0</v>
          </cell>
          <cell r="J28">
            <v>3</v>
          </cell>
          <cell r="K28">
            <v>0</v>
          </cell>
          <cell r="L28">
            <v>0</v>
          </cell>
          <cell r="M28">
            <v>3</v>
          </cell>
          <cell r="N28">
            <v>0</v>
          </cell>
        </row>
        <row r="29">
          <cell r="C29" t="str">
            <v>Antas</v>
          </cell>
          <cell r="D29">
            <v>14</v>
          </cell>
          <cell r="E29">
            <v>2</v>
          </cell>
          <cell r="F29">
            <v>0</v>
          </cell>
          <cell r="G29">
            <v>0</v>
          </cell>
          <cell r="H29">
            <v>1</v>
          </cell>
          <cell r="I29">
            <v>1</v>
          </cell>
          <cell r="J29">
            <v>12</v>
          </cell>
          <cell r="K29">
            <v>0</v>
          </cell>
          <cell r="L29">
            <v>0</v>
          </cell>
          <cell r="M29">
            <v>12</v>
          </cell>
          <cell r="N29">
            <v>0</v>
          </cell>
        </row>
        <row r="30">
          <cell r="C30" t="str">
            <v>Antônio Cardoso</v>
          </cell>
          <cell r="D30">
            <v>20</v>
          </cell>
          <cell r="E30">
            <v>1</v>
          </cell>
          <cell r="F30">
            <v>0</v>
          </cell>
          <cell r="G30">
            <v>0</v>
          </cell>
          <cell r="H30">
            <v>1</v>
          </cell>
          <cell r="I30">
            <v>0</v>
          </cell>
          <cell r="J30">
            <v>19</v>
          </cell>
          <cell r="K30">
            <v>0</v>
          </cell>
          <cell r="L30">
            <v>0</v>
          </cell>
          <cell r="M30">
            <v>19</v>
          </cell>
          <cell r="N30">
            <v>0</v>
          </cell>
        </row>
        <row r="31">
          <cell r="C31" t="str">
            <v>Antônio Gonçalves</v>
          </cell>
          <cell r="D31">
            <v>17</v>
          </cell>
          <cell r="E31">
            <v>4</v>
          </cell>
          <cell r="F31">
            <v>0</v>
          </cell>
          <cell r="G31">
            <v>0</v>
          </cell>
          <cell r="H31">
            <v>3</v>
          </cell>
          <cell r="I31">
            <v>1</v>
          </cell>
          <cell r="J31">
            <v>13</v>
          </cell>
          <cell r="K31">
            <v>0</v>
          </cell>
          <cell r="L31">
            <v>0</v>
          </cell>
          <cell r="M31">
            <v>13</v>
          </cell>
          <cell r="N31">
            <v>0</v>
          </cell>
        </row>
        <row r="32">
          <cell r="C32" t="str">
            <v>Aporá</v>
          </cell>
          <cell r="D32">
            <v>29</v>
          </cell>
          <cell r="E32">
            <v>8</v>
          </cell>
          <cell r="F32">
            <v>0</v>
          </cell>
          <cell r="G32">
            <v>0</v>
          </cell>
          <cell r="H32">
            <v>5</v>
          </cell>
          <cell r="I32">
            <v>3</v>
          </cell>
          <cell r="J32">
            <v>21</v>
          </cell>
          <cell r="K32">
            <v>0</v>
          </cell>
          <cell r="L32">
            <v>0</v>
          </cell>
          <cell r="M32">
            <v>21</v>
          </cell>
          <cell r="N32">
            <v>0</v>
          </cell>
        </row>
        <row r="33">
          <cell r="C33" t="str">
            <v>Apuarema</v>
          </cell>
          <cell r="D33">
            <v>5</v>
          </cell>
          <cell r="E33">
            <v>1</v>
          </cell>
          <cell r="F33">
            <v>0</v>
          </cell>
          <cell r="G33">
            <v>0</v>
          </cell>
          <cell r="H33">
            <v>1</v>
          </cell>
          <cell r="I33">
            <v>0</v>
          </cell>
          <cell r="J33">
            <v>4</v>
          </cell>
          <cell r="K33">
            <v>0</v>
          </cell>
          <cell r="L33">
            <v>0</v>
          </cell>
          <cell r="M33">
            <v>4</v>
          </cell>
          <cell r="N33">
            <v>0</v>
          </cell>
        </row>
        <row r="34">
          <cell r="C34" t="str">
            <v>Araçás</v>
          </cell>
          <cell r="D34">
            <v>22</v>
          </cell>
          <cell r="E34">
            <v>3</v>
          </cell>
          <cell r="F34">
            <v>0</v>
          </cell>
          <cell r="G34">
            <v>0</v>
          </cell>
          <cell r="H34">
            <v>2</v>
          </cell>
          <cell r="I34">
            <v>1</v>
          </cell>
          <cell r="J34">
            <v>19</v>
          </cell>
          <cell r="K34">
            <v>0</v>
          </cell>
          <cell r="L34">
            <v>0</v>
          </cell>
          <cell r="M34">
            <v>19</v>
          </cell>
          <cell r="N34">
            <v>0</v>
          </cell>
        </row>
        <row r="35">
          <cell r="C35" t="str">
            <v>Aracatu</v>
          </cell>
          <cell r="D35">
            <v>12</v>
          </cell>
          <cell r="E35">
            <v>1</v>
          </cell>
          <cell r="F35">
            <v>0</v>
          </cell>
          <cell r="G35">
            <v>0</v>
          </cell>
          <cell r="H35">
            <v>1</v>
          </cell>
          <cell r="I35">
            <v>0</v>
          </cell>
          <cell r="J35">
            <v>11</v>
          </cell>
          <cell r="K35">
            <v>0</v>
          </cell>
          <cell r="L35">
            <v>0</v>
          </cell>
          <cell r="M35">
            <v>11</v>
          </cell>
          <cell r="N35">
            <v>0</v>
          </cell>
        </row>
        <row r="36">
          <cell r="C36" t="str">
            <v>Araci</v>
          </cell>
          <cell r="D36">
            <v>89</v>
          </cell>
          <cell r="E36">
            <v>18</v>
          </cell>
          <cell r="F36">
            <v>0</v>
          </cell>
          <cell r="G36">
            <v>0</v>
          </cell>
          <cell r="H36">
            <v>13</v>
          </cell>
          <cell r="I36">
            <v>5</v>
          </cell>
          <cell r="J36">
            <v>71</v>
          </cell>
          <cell r="K36">
            <v>0</v>
          </cell>
          <cell r="L36">
            <v>0</v>
          </cell>
          <cell r="M36">
            <v>71</v>
          </cell>
          <cell r="N36">
            <v>0</v>
          </cell>
        </row>
        <row r="37">
          <cell r="C37" t="str">
            <v>Aramari</v>
          </cell>
          <cell r="D37">
            <v>14</v>
          </cell>
          <cell r="E37">
            <v>3</v>
          </cell>
          <cell r="F37">
            <v>0</v>
          </cell>
          <cell r="G37">
            <v>0</v>
          </cell>
          <cell r="H37">
            <v>1</v>
          </cell>
          <cell r="I37">
            <v>2</v>
          </cell>
          <cell r="J37">
            <v>11</v>
          </cell>
          <cell r="K37">
            <v>0</v>
          </cell>
          <cell r="L37">
            <v>0</v>
          </cell>
          <cell r="M37">
            <v>11</v>
          </cell>
          <cell r="N37">
            <v>0</v>
          </cell>
        </row>
        <row r="38">
          <cell r="C38" t="str">
            <v>Arataca</v>
          </cell>
          <cell r="D38">
            <v>19</v>
          </cell>
          <cell r="E38">
            <v>4</v>
          </cell>
          <cell r="F38">
            <v>0</v>
          </cell>
          <cell r="G38">
            <v>0</v>
          </cell>
          <cell r="H38">
            <v>4</v>
          </cell>
          <cell r="I38">
            <v>0</v>
          </cell>
          <cell r="J38">
            <v>15</v>
          </cell>
          <cell r="K38">
            <v>0</v>
          </cell>
          <cell r="L38">
            <v>0</v>
          </cell>
          <cell r="M38">
            <v>15</v>
          </cell>
          <cell r="N38">
            <v>0</v>
          </cell>
        </row>
        <row r="39">
          <cell r="C39" t="str">
            <v>Aratuípe</v>
          </cell>
          <cell r="D39">
            <v>21</v>
          </cell>
          <cell r="E39">
            <v>6</v>
          </cell>
          <cell r="F39">
            <v>0</v>
          </cell>
          <cell r="G39">
            <v>0</v>
          </cell>
          <cell r="H39">
            <v>4</v>
          </cell>
          <cell r="I39">
            <v>2</v>
          </cell>
          <cell r="J39">
            <v>15</v>
          </cell>
          <cell r="K39">
            <v>0</v>
          </cell>
          <cell r="L39">
            <v>0</v>
          </cell>
          <cell r="M39">
            <v>15</v>
          </cell>
          <cell r="N39">
            <v>0</v>
          </cell>
        </row>
        <row r="40">
          <cell r="C40" t="str">
            <v>Aurelino Leal</v>
          </cell>
          <cell r="D40">
            <v>14</v>
          </cell>
          <cell r="E40">
            <v>4</v>
          </cell>
          <cell r="F40">
            <v>0</v>
          </cell>
          <cell r="G40">
            <v>0</v>
          </cell>
          <cell r="H40">
            <v>4</v>
          </cell>
          <cell r="I40">
            <v>0</v>
          </cell>
          <cell r="J40">
            <v>10</v>
          </cell>
          <cell r="K40">
            <v>0</v>
          </cell>
          <cell r="L40">
            <v>0</v>
          </cell>
          <cell r="M40">
            <v>10</v>
          </cell>
          <cell r="N40">
            <v>0</v>
          </cell>
        </row>
        <row r="41">
          <cell r="C41" t="str">
            <v>Baianópolis</v>
          </cell>
          <cell r="D41">
            <v>31</v>
          </cell>
          <cell r="E41">
            <v>2</v>
          </cell>
          <cell r="F41">
            <v>0</v>
          </cell>
          <cell r="G41">
            <v>0</v>
          </cell>
          <cell r="H41">
            <v>2</v>
          </cell>
          <cell r="I41">
            <v>0</v>
          </cell>
          <cell r="J41">
            <v>29</v>
          </cell>
          <cell r="K41">
            <v>0</v>
          </cell>
          <cell r="L41">
            <v>0</v>
          </cell>
          <cell r="M41">
            <v>29</v>
          </cell>
          <cell r="N41">
            <v>0</v>
          </cell>
        </row>
        <row r="42">
          <cell r="C42" t="str">
            <v>Baixa Grande</v>
          </cell>
          <cell r="D42">
            <v>19</v>
          </cell>
          <cell r="E42">
            <v>5</v>
          </cell>
          <cell r="F42">
            <v>0</v>
          </cell>
          <cell r="G42">
            <v>0</v>
          </cell>
          <cell r="H42">
            <v>4</v>
          </cell>
          <cell r="I42">
            <v>1</v>
          </cell>
          <cell r="J42">
            <v>14</v>
          </cell>
          <cell r="K42">
            <v>0</v>
          </cell>
          <cell r="L42">
            <v>0</v>
          </cell>
          <cell r="M42">
            <v>14</v>
          </cell>
          <cell r="N42">
            <v>0</v>
          </cell>
        </row>
        <row r="43">
          <cell r="C43" t="str">
            <v>Banzaê</v>
          </cell>
          <cell r="D43">
            <v>19</v>
          </cell>
          <cell r="E43">
            <v>4</v>
          </cell>
          <cell r="F43">
            <v>0</v>
          </cell>
          <cell r="G43">
            <v>1</v>
          </cell>
          <cell r="H43">
            <v>3</v>
          </cell>
          <cell r="I43">
            <v>0</v>
          </cell>
          <cell r="J43">
            <v>15</v>
          </cell>
          <cell r="K43">
            <v>0</v>
          </cell>
          <cell r="L43">
            <v>3</v>
          </cell>
          <cell r="M43">
            <v>12</v>
          </cell>
          <cell r="N43">
            <v>0</v>
          </cell>
        </row>
        <row r="44">
          <cell r="C44" t="str">
            <v>Barra</v>
          </cell>
          <cell r="D44">
            <v>73</v>
          </cell>
          <cell r="E44">
            <v>13</v>
          </cell>
          <cell r="F44">
            <v>0</v>
          </cell>
          <cell r="G44">
            <v>0</v>
          </cell>
          <cell r="H44">
            <v>11</v>
          </cell>
          <cell r="I44">
            <v>2</v>
          </cell>
          <cell r="J44">
            <v>60</v>
          </cell>
          <cell r="K44">
            <v>0</v>
          </cell>
          <cell r="L44">
            <v>0</v>
          </cell>
          <cell r="M44">
            <v>60</v>
          </cell>
          <cell r="N44">
            <v>0</v>
          </cell>
        </row>
        <row r="45">
          <cell r="C45" t="str">
            <v>Barra da Estiva</v>
          </cell>
          <cell r="D45">
            <v>38</v>
          </cell>
          <cell r="E45">
            <v>7</v>
          </cell>
          <cell r="F45">
            <v>0</v>
          </cell>
          <cell r="G45">
            <v>0</v>
          </cell>
          <cell r="H45">
            <v>5</v>
          </cell>
          <cell r="I45">
            <v>2</v>
          </cell>
          <cell r="J45">
            <v>31</v>
          </cell>
          <cell r="K45">
            <v>0</v>
          </cell>
          <cell r="L45">
            <v>0</v>
          </cell>
          <cell r="M45">
            <v>31</v>
          </cell>
          <cell r="N45">
            <v>0</v>
          </cell>
        </row>
        <row r="46">
          <cell r="C46" t="str">
            <v>Barra do Choça</v>
          </cell>
          <cell r="D46">
            <v>44</v>
          </cell>
          <cell r="E46">
            <v>10</v>
          </cell>
          <cell r="F46">
            <v>0</v>
          </cell>
          <cell r="G46">
            <v>0</v>
          </cell>
          <cell r="H46">
            <v>6</v>
          </cell>
          <cell r="I46">
            <v>4</v>
          </cell>
          <cell r="J46">
            <v>34</v>
          </cell>
          <cell r="K46">
            <v>0</v>
          </cell>
          <cell r="L46">
            <v>0</v>
          </cell>
          <cell r="M46">
            <v>34</v>
          </cell>
          <cell r="N46">
            <v>0</v>
          </cell>
        </row>
        <row r="47">
          <cell r="C47" t="str">
            <v>Barra do Mendes</v>
          </cell>
          <cell r="D47">
            <v>16</v>
          </cell>
          <cell r="E47">
            <v>4</v>
          </cell>
          <cell r="F47">
            <v>0</v>
          </cell>
          <cell r="G47">
            <v>0</v>
          </cell>
          <cell r="H47">
            <v>2</v>
          </cell>
          <cell r="I47">
            <v>2</v>
          </cell>
          <cell r="J47">
            <v>12</v>
          </cell>
          <cell r="K47">
            <v>0</v>
          </cell>
          <cell r="L47">
            <v>0</v>
          </cell>
          <cell r="M47">
            <v>12</v>
          </cell>
          <cell r="N47">
            <v>0</v>
          </cell>
        </row>
        <row r="48">
          <cell r="C48" t="str">
            <v>Barra do Rocha</v>
          </cell>
          <cell r="D48">
            <v>8</v>
          </cell>
          <cell r="E48">
            <v>2</v>
          </cell>
          <cell r="F48">
            <v>0</v>
          </cell>
          <cell r="G48">
            <v>0</v>
          </cell>
          <cell r="H48">
            <v>2</v>
          </cell>
          <cell r="I48">
            <v>0</v>
          </cell>
          <cell r="J48">
            <v>6</v>
          </cell>
          <cell r="K48">
            <v>0</v>
          </cell>
          <cell r="L48">
            <v>0</v>
          </cell>
          <cell r="M48">
            <v>6</v>
          </cell>
          <cell r="N48">
            <v>0</v>
          </cell>
        </row>
        <row r="49">
          <cell r="C49" t="str">
            <v>Barreiras</v>
          </cell>
          <cell r="D49">
            <v>80</v>
          </cell>
          <cell r="E49">
            <v>56</v>
          </cell>
          <cell r="F49">
            <v>0</v>
          </cell>
          <cell r="G49">
            <v>0</v>
          </cell>
          <cell r="H49">
            <v>23</v>
          </cell>
          <cell r="I49">
            <v>33</v>
          </cell>
          <cell r="J49">
            <v>24</v>
          </cell>
          <cell r="K49">
            <v>0</v>
          </cell>
          <cell r="L49">
            <v>0</v>
          </cell>
          <cell r="M49">
            <v>24</v>
          </cell>
          <cell r="N49">
            <v>0</v>
          </cell>
        </row>
        <row r="50">
          <cell r="C50" t="str">
            <v>Barro Alto</v>
          </cell>
          <cell r="D50">
            <v>21</v>
          </cell>
          <cell r="E50">
            <v>7</v>
          </cell>
          <cell r="F50">
            <v>0</v>
          </cell>
          <cell r="G50">
            <v>0</v>
          </cell>
          <cell r="H50">
            <v>6</v>
          </cell>
          <cell r="I50">
            <v>1</v>
          </cell>
          <cell r="J50">
            <v>14</v>
          </cell>
          <cell r="K50">
            <v>0</v>
          </cell>
          <cell r="L50">
            <v>0</v>
          </cell>
          <cell r="M50">
            <v>14</v>
          </cell>
          <cell r="N50">
            <v>0</v>
          </cell>
        </row>
        <row r="51">
          <cell r="C51" t="str">
            <v>Barro Preto</v>
          </cell>
          <cell r="D51">
            <v>7</v>
          </cell>
          <cell r="E51">
            <v>3</v>
          </cell>
          <cell r="F51">
            <v>0</v>
          </cell>
          <cell r="G51">
            <v>0</v>
          </cell>
          <cell r="H51">
            <v>3</v>
          </cell>
          <cell r="I51">
            <v>0</v>
          </cell>
          <cell r="J51">
            <v>4</v>
          </cell>
          <cell r="K51">
            <v>0</v>
          </cell>
          <cell r="L51">
            <v>0</v>
          </cell>
          <cell r="M51">
            <v>4</v>
          </cell>
          <cell r="N51">
            <v>0</v>
          </cell>
        </row>
        <row r="52">
          <cell r="C52" t="str">
            <v>Barrocas</v>
          </cell>
          <cell r="D52">
            <v>27</v>
          </cell>
          <cell r="E52">
            <v>6</v>
          </cell>
          <cell r="F52">
            <v>0</v>
          </cell>
          <cell r="G52">
            <v>0</v>
          </cell>
          <cell r="H52">
            <v>3</v>
          </cell>
          <cell r="I52">
            <v>3</v>
          </cell>
          <cell r="J52">
            <v>21</v>
          </cell>
          <cell r="K52">
            <v>0</v>
          </cell>
          <cell r="L52">
            <v>0</v>
          </cell>
          <cell r="M52">
            <v>21</v>
          </cell>
          <cell r="N52">
            <v>0</v>
          </cell>
        </row>
        <row r="53">
          <cell r="C53" t="str">
            <v>Belmonte</v>
          </cell>
          <cell r="D53">
            <v>28</v>
          </cell>
          <cell r="E53">
            <v>9</v>
          </cell>
          <cell r="F53">
            <v>0</v>
          </cell>
          <cell r="G53">
            <v>0</v>
          </cell>
          <cell r="H53">
            <v>7</v>
          </cell>
          <cell r="I53">
            <v>2</v>
          </cell>
          <cell r="J53">
            <v>19</v>
          </cell>
          <cell r="K53">
            <v>0</v>
          </cell>
          <cell r="L53">
            <v>0</v>
          </cell>
          <cell r="M53">
            <v>19</v>
          </cell>
          <cell r="N53">
            <v>0</v>
          </cell>
        </row>
        <row r="54">
          <cell r="C54" t="str">
            <v>Belo Campo</v>
          </cell>
          <cell r="D54">
            <v>34</v>
          </cell>
          <cell r="E54">
            <v>5</v>
          </cell>
          <cell r="F54">
            <v>0</v>
          </cell>
          <cell r="G54">
            <v>0</v>
          </cell>
          <cell r="H54">
            <v>3</v>
          </cell>
          <cell r="I54">
            <v>2</v>
          </cell>
          <cell r="J54">
            <v>29</v>
          </cell>
          <cell r="K54">
            <v>0</v>
          </cell>
          <cell r="L54">
            <v>0</v>
          </cell>
          <cell r="M54">
            <v>29</v>
          </cell>
          <cell r="N54">
            <v>0</v>
          </cell>
        </row>
        <row r="55">
          <cell r="C55" t="str">
            <v>Biritinga</v>
          </cell>
          <cell r="D55">
            <v>37</v>
          </cell>
          <cell r="E55">
            <v>3</v>
          </cell>
          <cell r="F55">
            <v>0</v>
          </cell>
          <cell r="G55">
            <v>0</v>
          </cell>
          <cell r="H55">
            <v>2</v>
          </cell>
          <cell r="I55">
            <v>1</v>
          </cell>
          <cell r="J55">
            <v>34</v>
          </cell>
          <cell r="K55">
            <v>0</v>
          </cell>
          <cell r="L55">
            <v>0</v>
          </cell>
          <cell r="M55">
            <v>34</v>
          </cell>
          <cell r="N55">
            <v>0</v>
          </cell>
        </row>
        <row r="56">
          <cell r="C56" t="str">
            <v>Boa Nova</v>
          </cell>
          <cell r="D56">
            <v>24</v>
          </cell>
          <cell r="E56">
            <v>2</v>
          </cell>
          <cell r="F56">
            <v>0</v>
          </cell>
          <cell r="G56">
            <v>0</v>
          </cell>
          <cell r="H56">
            <v>2</v>
          </cell>
          <cell r="I56">
            <v>0</v>
          </cell>
          <cell r="J56">
            <v>22</v>
          </cell>
          <cell r="K56">
            <v>0</v>
          </cell>
          <cell r="L56">
            <v>0</v>
          </cell>
          <cell r="M56">
            <v>22</v>
          </cell>
          <cell r="N56">
            <v>0</v>
          </cell>
        </row>
        <row r="57">
          <cell r="C57" t="str">
            <v>Boa Vista do Tupim</v>
          </cell>
          <cell r="D57">
            <v>32</v>
          </cell>
          <cell r="E57">
            <v>5</v>
          </cell>
          <cell r="F57">
            <v>0</v>
          </cell>
          <cell r="G57">
            <v>0</v>
          </cell>
          <cell r="H57">
            <v>4</v>
          </cell>
          <cell r="I57">
            <v>1</v>
          </cell>
          <cell r="J57">
            <v>27</v>
          </cell>
          <cell r="K57">
            <v>0</v>
          </cell>
          <cell r="L57">
            <v>0</v>
          </cell>
          <cell r="M57">
            <v>27</v>
          </cell>
          <cell r="N57">
            <v>0</v>
          </cell>
        </row>
        <row r="58">
          <cell r="C58" t="str">
            <v>Bom Jesus da Lapa</v>
          </cell>
          <cell r="D58">
            <v>68</v>
          </cell>
          <cell r="E58">
            <v>15</v>
          </cell>
          <cell r="F58">
            <v>0</v>
          </cell>
          <cell r="G58">
            <v>0</v>
          </cell>
          <cell r="H58">
            <v>7</v>
          </cell>
          <cell r="I58">
            <v>8</v>
          </cell>
          <cell r="J58">
            <v>53</v>
          </cell>
          <cell r="K58">
            <v>0</v>
          </cell>
          <cell r="L58">
            <v>0</v>
          </cell>
          <cell r="M58">
            <v>53</v>
          </cell>
          <cell r="N58">
            <v>0</v>
          </cell>
        </row>
        <row r="59">
          <cell r="C59" t="str">
            <v>Bom Jesus da Serra</v>
          </cell>
          <cell r="D59">
            <v>9</v>
          </cell>
          <cell r="E59">
            <v>3</v>
          </cell>
          <cell r="F59">
            <v>0</v>
          </cell>
          <cell r="G59">
            <v>0</v>
          </cell>
          <cell r="H59">
            <v>2</v>
          </cell>
          <cell r="I59">
            <v>1</v>
          </cell>
          <cell r="J59">
            <v>6</v>
          </cell>
          <cell r="K59">
            <v>0</v>
          </cell>
          <cell r="L59">
            <v>0</v>
          </cell>
          <cell r="M59">
            <v>6</v>
          </cell>
          <cell r="N59">
            <v>0</v>
          </cell>
        </row>
        <row r="60">
          <cell r="C60" t="str">
            <v>Boninal</v>
          </cell>
          <cell r="D60">
            <v>17</v>
          </cell>
          <cell r="E60">
            <v>2</v>
          </cell>
          <cell r="F60">
            <v>0</v>
          </cell>
          <cell r="G60">
            <v>0</v>
          </cell>
          <cell r="H60">
            <v>1</v>
          </cell>
          <cell r="I60">
            <v>1</v>
          </cell>
          <cell r="J60">
            <v>15</v>
          </cell>
          <cell r="K60">
            <v>0</v>
          </cell>
          <cell r="L60">
            <v>0</v>
          </cell>
          <cell r="M60">
            <v>15</v>
          </cell>
          <cell r="N60">
            <v>0</v>
          </cell>
        </row>
        <row r="61">
          <cell r="C61" t="str">
            <v>Bonito</v>
          </cell>
          <cell r="D61">
            <v>23</v>
          </cell>
          <cell r="E61">
            <v>3</v>
          </cell>
          <cell r="F61">
            <v>0</v>
          </cell>
          <cell r="G61">
            <v>0</v>
          </cell>
          <cell r="H61">
            <v>2</v>
          </cell>
          <cell r="I61">
            <v>1</v>
          </cell>
          <cell r="J61">
            <v>20</v>
          </cell>
          <cell r="K61">
            <v>0</v>
          </cell>
          <cell r="L61">
            <v>0</v>
          </cell>
          <cell r="M61">
            <v>20</v>
          </cell>
          <cell r="N61">
            <v>0</v>
          </cell>
        </row>
        <row r="62">
          <cell r="C62" t="str">
            <v>Boquira</v>
          </cell>
          <cell r="D62">
            <v>27</v>
          </cell>
          <cell r="E62">
            <v>5</v>
          </cell>
          <cell r="F62">
            <v>0</v>
          </cell>
          <cell r="G62">
            <v>0</v>
          </cell>
          <cell r="H62">
            <v>2</v>
          </cell>
          <cell r="I62">
            <v>3</v>
          </cell>
          <cell r="J62">
            <v>22</v>
          </cell>
          <cell r="K62">
            <v>0</v>
          </cell>
          <cell r="L62">
            <v>0</v>
          </cell>
          <cell r="M62">
            <v>22</v>
          </cell>
          <cell r="N62">
            <v>0</v>
          </cell>
        </row>
        <row r="63">
          <cell r="C63" t="str">
            <v>Botuporã</v>
          </cell>
          <cell r="D63">
            <v>38</v>
          </cell>
          <cell r="E63">
            <v>4</v>
          </cell>
          <cell r="F63">
            <v>0</v>
          </cell>
          <cell r="G63">
            <v>0</v>
          </cell>
          <cell r="H63">
            <v>3</v>
          </cell>
          <cell r="I63">
            <v>1</v>
          </cell>
          <cell r="J63">
            <v>34</v>
          </cell>
          <cell r="K63">
            <v>0</v>
          </cell>
          <cell r="L63">
            <v>0</v>
          </cell>
          <cell r="M63">
            <v>34</v>
          </cell>
          <cell r="N63">
            <v>0</v>
          </cell>
        </row>
        <row r="64">
          <cell r="C64" t="str">
            <v>Brejões</v>
          </cell>
          <cell r="D64">
            <v>5</v>
          </cell>
          <cell r="E64">
            <v>3</v>
          </cell>
          <cell r="F64">
            <v>0</v>
          </cell>
          <cell r="G64">
            <v>0</v>
          </cell>
          <cell r="H64">
            <v>3</v>
          </cell>
          <cell r="I64">
            <v>0</v>
          </cell>
          <cell r="J64">
            <v>2</v>
          </cell>
          <cell r="K64">
            <v>0</v>
          </cell>
          <cell r="L64">
            <v>0</v>
          </cell>
          <cell r="M64">
            <v>2</v>
          </cell>
          <cell r="N64">
            <v>0</v>
          </cell>
        </row>
        <row r="65">
          <cell r="C65" t="str">
            <v>Brejolândia</v>
          </cell>
          <cell r="D65">
            <v>10</v>
          </cell>
          <cell r="E65">
            <v>1</v>
          </cell>
          <cell r="F65">
            <v>0</v>
          </cell>
          <cell r="G65">
            <v>0</v>
          </cell>
          <cell r="H65">
            <v>1</v>
          </cell>
          <cell r="I65">
            <v>0</v>
          </cell>
          <cell r="J65">
            <v>9</v>
          </cell>
          <cell r="K65">
            <v>0</v>
          </cell>
          <cell r="L65">
            <v>0</v>
          </cell>
          <cell r="M65">
            <v>9</v>
          </cell>
          <cell r="N65">
            <v>0</v>
          </cell>
        </row>
        <row r="66">
          <cell r="C66" t="str">
            <v>Brotas de Macaúbas</v>
          </cell>
          <cell r="D66">
            <v>37</v>
          </cell>
          <cell r="E66">
            <v>2</v>
          </cell>
          <cell r="F66">
            <v>0</v>
          </cell>
          <cell r="G66">
            <v>0</v>
          </cell>
          <cell r="H66">
            <v>2</v>
          </cell>
          <cell r="I66">
            <v>0</v>
          </cell>
          <cell r="J66">
            <v>35</v>
          </cell>
          <cell r="K66">
            <v>0</v>
          </cell>
          <cell r="L66">
            <v>0</v>
          </cell>
          <cell r="M66">
            <v>35</v>
          </cell>
          <cell r="N66">
            <v>0</v>
          </cell>
        </row>
        <row r="67">
          <cell r="C67" t="str">
            <v>Brumado</v>
          </cell>
          <cell r="D67">
            <v>36</v>
          </cell>
          <cell r="E67">
            <v>25</v>
          </cell>
          <cell r="F67">
            <v>0</v>
          </cell>
          <cell r="G67">
            <v>0</v>
          </cell>
          <cell r="H67">
            <v>14</v>
          </cell>
          <cell r="I67">
            <v>11</v>
          </cell>
          <cell r="J67">
            <v>11</v>
          </cell>
          <cell r="K67">
            <v>0</v>
          </cell>
          <cell r="L67">
            <v>0</v>
          </cell>
          <cell r="M67">
            <v>11</v>
          </cell>
          <cell r="N67">
            <v>0</v>
          </cell>
        </row>
        <row r="68">
          <cell r="C68" t="str">
            <v>Buerarema</v>
          </cell>
          <cell r="D68">
            <v>21</v>
          </cell>
          <cell r="E68">
            <v>9</v>
          </cell>
          <cell r="F68">
            <v>0</v>
          </cell>
          <cell r="G68">
            <v>0</v>
          </cell>
          <cell r="H68">
            <v>5</v>
          </cell>
          <cell r="I68">
            <v>4</v>
          </cell>
          <cell r="J68">
            <v>12</v>
          </cell>
          <cell r="K68">
            <v>0</v>
          </cell>
          <cell r="L68">
            <v>1</v>
          </cell>
          <cell r="M68">
            <v>11</v>
          </cell>
          <cell r="N68">
            <v>0</v>
          </cell>
        </row>
        <row r="69">
          <cell r="C69" t="str">
            <v>Buritirama</v>
          </cell>
          <cell r="D69">
            <v>20</v>
          </cell>
          <cell r="E69">
            <v>4</v>
          </cell>
          <cell r="F69">
            <v>0</v>
          </cell>
          <cell r="G69">
            <v>0</v>
          </cell>
          <cell r="H69">
            <v>3</v>
          </cell>
          <cell r="I69">
            <v>1</v>
          </cell>
          <cell r="J69">
            <v>16</v>
          </cell>
          <cell r="K69">
            <v>0</v>
          </cell>
          <cell r="L69">
            <v>0</v>
          </cell>
          <cell r="M69">
            <v>16</v>
          </cell>
          <cell r="N69">
            <v>0</v>
          </cell>
        </row>
        <row r="70">
          <cell r="C70" t="str">
            <v>Caatiba</v>
          </cell>
          <cell r="D70">
            <v>14</v>
          </cell>
          <cell r="E70">
            <v>4</v>
          </cell>
          <cell r="F70">
            <v>0</v>
          </cell>
          <cell r="G70">
            <v>0</v>
          </cell>
          <cell r="H70">
            <v>4</v>
          </cell>
          <cell r="I70">
            <v>0</v>
          </cell>
          <cell r="J70">
            <v>10</v>
          </cell>
          <cell r="K70">
            <v>0</v>
          </cell>
          <cell r="L70">
            <v>0</v>
          </cell>
          <cell r="M70">
            <v>10</v>
          </cell>
          <cell r="N70">
            <v>0</v>
          </cell>
        </row>
        <row r="71">
          <cell r="C71" t="str">
            <v>Cabaceiras do Paraguaçu</v>
          </cell>
          <cell r="D71">
            <v>21</v>
          </cell>
          <cell r="E71">
            <v>4</v>
          </cell>
          <cell r="F71">
            <v>0</v>
          </cell>
          <cell r="G71">
            <v>0</v>
          </cell>
          <cell r="H71">
            <v>2</v>
          </cell>
          <cell r="I71">
            <v>2</v>
          </cell>
          <cell r="J71">
            <v>17</v>
          </cell>
          <cell r="K71">
            <v>0</v>
          </cell>
          <cell r="L71">
            <v>0</v>
          </cell>
          <cell r="M71">
            <v>17</v>
          </cell>
          <cell r="N71">
            <v>0</v>
          </cell>
        </row>
        <row r="72">
          <cell r="C72" t="str">
            <v>Cachoeira</v>
          </cell>
          <cell r="D72">
            <v>40</v>
          </cell>
          <cell r="E72">
            <v>10</v>
          </cell>
          <cell r="F72">
            <v>0</v>
          </cell>
          <cell r="G72">
            <v>0</v>
          </cell>
          <cell r="H72">
            <v>5</v>
          </cell>
          <cell r="I72">
            <v>5</v>
          </cell>
          <cell r="J72">
            <v>30</v>
          </cell>
          <cell r="K72">
            <v>0</v>
          </cell>
          <cell r="L72">
            <v>0</v>
          </cell>
          <cell r="M72">
            <v>29</v>
          </cell>
          <cell r="N72">
            <v>1</v>
          </cell>
        </row>
        <row r="73">
          <cell r="C73" t="str">
            <v>Caculé</v>
          </cell>
          <cell r="D73">
            <v>11</v>
          </cell>
          <cell r="E73">
            <v>5</v>
          </cell>
          <cell r="F73">
            <v>0</v>
          </cell>
          <cell r="G73">
            <v>0</v>
          </cell>
          <cell r="H73">
            <v>3</v>
          </cell>
          <cell r="I73">
            <v>2</v>
          </cell>
          <cell r="J73">
            <v>6</v>
          </cell>
          <cell r="K73">
            <v>0</v>
          </cell>
          <cell r="L73">
            <v>0</v>
          </cell>
          <cell r="M73">
            <v>6</v>
          </cell>
          <cell r="N73">
            <v>0</v>
          </cell>
        </row>
        <row r="74">
          <cell r="C74" t="str">
            <v>Caém</v>
          </cell>
          <cell r="D74">
            <v>12</v>
          </cell>
          <cell r="E74">
            <v>3</v>
          </cell>
          <cell r="F74">
            <v>0</v>
          </cell>
          <cell r="G74">
            <v>0</v>
          </cell>
          <cell r="H74">
            <v>2</v>
          </cell>
          <cell r="I74">
            <v>1</v>
          </cell>
          <cell r="J74">
            <v>9</v>
          </cell>
          <cell r="K74">
            <v>0</v>
          </cell>
          <cell r="L74">
            <v>0</v>
          </cell>
          <cell r="M74">
            <v>9</v>
          </cell>
          <cell r="N74">
            <v>0</v>
          </cell>
        </row>
        <row r="75">
          <cell r="C75" t="str">
            <v>Caetanos</v>
          </cell>
          <cell r="D75">
            <v>43</v>
          </cell>
          <cell r="E75">
            <v>1</v>
          </cell>
          <cell r="F75">
            <v>0</v>
          </cell>
          <cell r="G75">
            <v>0</v>
          </cell>
          <cell r="H75">
            <v>1</v>
          </cell>
          <cell r="I75">
            <v>0</v>
          </cell>
          <cell r="J75">
            <v>42</v>
          </cell>
          <cell r="K75">
            <v>0</v>
          </cell>
          <cell r="L75">
            <v>0</v>
          </cell>
          <cell r="M75">
            <v>42</v>
          </cell>
          <cell r="N75">
            <v>0</v>
          </cell>
        </row>
        <row r="76">
          <cell r="C76" t="str">
            <v>Caetité</v>
          </cell>
          <cell r="D76">
            <v>32</v>
          </cell>
          <cell r="E76">
            <v>17</v>
          </cell>
          <cell r="F76">
            <v>0</v>
          </cell>
          <cell r="G76">
            <v>0</v>
          </cell>
          <cell r="H76">
            <v>9</v>
          </cell>
          <cell r="I76">
            <v>8</v>
          </cell>
          <cell r="J76">
            <v>15</v>
          </cell>
          <cell r="K76">
            <v>0</v>
          </cell>
          <cell r="L76">
            <v>0</v>
          </cell>
          <cell r="M76">
            <v>15</v>
          </cell>
          <cell r="N76">
            <v>0</v>
          </cell>
        </row>
        <row r="77">
          <cell r="C77" t="str">
            <v>Cafarnaum</v>
          </cell>
          <cell r="D77">
            <v>12</v>
          </cell>
          <cell r="E77">
            <v>3</v>
          </cell>
          <cell r="F77">
            <v>0</v>
          </cell>
          <cell r="G77">
            <v>0</v>
          </cell>
          <cell r="H77">
            <v>1</v>
          </cell>
          <cell r="I77">
            <v>2</v>
          </cell>
          <cell r="J77">
            <v>9</v>
          </cell>
          <cell r="K77">
            <v>0</v>
          </cell>
          <cell r="L77">
            <v>0</v>
          </cell>
          <cell r="M77">
            <v>9</v>
          </cell>
          <cell r="N77">
            <v>0</v>
          </cell>
        </row>
        <row r="78">
          <cell r="C78" t="str">
            <v>Cairu</v>
          </cell>
          <cell r="D78">
            <v>15</v>
          </cell>
          <cell r="E78">
            <v>2</v>
          </cell>
          <cell r="F78">
            <v>0</v>
          </cell>
          <cell r="G78">
            <v>0</v>
          </cell>
          <cell r="H78">
            <v>2</v>
          </cell>
          <cell r="I78">
            <v>0</v>
          </cell>
          <cell r="J78">
            <v>13</v>
          </cell>
          <cell r="K78">
            <v>0</v>
          </cell>
          <cell r="L78">
            <v>0</v>
          </cell>
          <cell r="M78">
            <v>13</v>
          </cell>
          <cell r="N78">
            <v>0</v>
          </cell>
        </row>
        <row r="79">
          <cell r="C79" t="str">
            <v>Caldeirão Grande</v>
          </cell>
          <cell r="D79">
            <v>15</v>
          </cell>
          <cell r="E79">
            <v>4</v>
          </cell>
          <cell r="F79">
            <v>0</v>
          </cell>
          <cell r="G79">
            <v>0</v>
          </cell>
          <cell r="H79">
            <v>2</v>
          </cell>
          <cell r="I79">
            <v>2</v>
          </cell>
          <cell r="J79">
            <v>11</v>
          </cell>
          <cell r="K79">
            <v>0</v>
          </cell>
          <cell r="L79">
            <v>0</v>
          </cell>
          <cell r="M79">
            <v>11</v>
          </cell>
          <cell r="N79">
            <v>0</v>
          </cell>
        </row>
        <row r="80">
          <cell r="C80" t="str">
            <v>Camacan</v>
          </cell>
          <cell r="D80">
            <v>18</v>
          </cell>
          <cell r="E80">
            <v>14</v>
          </cell>
          <cell r="F80">
            <v>0</v>
          </cell>
          <cell r="G80">
            <v>0</v>
          </cell>
          <cell r="H80">
            <v>11</v>
          </cell>
          <cell r="I80">
            <v>3</v>
          </cell>
          <cell r="J80">
            <v>4</v>
          </cell>
          <cell r="K80">
            <v>0</v>
          </cell>
          <cell r="L80">
            <v>0</v>
          </cell>
          <cell r="M80">
            <v>4</v>
          </cell>
          <cell r="N80">
            <v>0</v>
          </cell>
        </row>
        <row r="81">
          <cell r="C81" t="str">
            <v>Camaçari</v>
          </cell>
          <cell r="D81">
            <v>149</v>
          </cell>
          <cell r="E81">
            <v>128</v>
          </cell>
          <cell r="F81">
            <v>0</v>
          </cell>
          <cell r="G81">
            <v>0</v>
          </cell>
          <cell r="H81">
            <v>32</v>
          </cell>
          <cell r="I81">
            <v>96</v>
          </cell>
          <cell r="J81">
            <v>21</v>
          </cell>
          <cell r="K81">
            <v>0</v>
          </cell>
          <cell r="L81">
            <v>0</v>
          </cell>
          <cell r="M81">
            <v>16</v>
          </cell>
          <cell r="N81">
            <v>5</v>
          </cell>
        </row>
        <row r="82">
          <cell r="C82" t="str">
            <v>Camamu</v>
          </cell>
          <cell r="D82">
            <v>62</v>
          </cell>
          <cell r="E82">
            <v>5</v>
          </cell>
          <cell r="F82">
            <v>0</v>
          </cell>
          <cell r="G82">
            <v>0</v>
          </cell>
          <cell r="H82">
            <v>2</v>
          </cell>
          <cell r="I82">
            <v>3</v>
          </cell>
          <cell r="J82">
            <v>57</v>
          </cell>
          <cell r="K82">
            <v>0</v>
          </cell>
          <cell r="L82">
            <v>0</v>
          </cell>
          <cell r="M82">
            <v>56</v>
          </cell>
          <cell r="N82">
            <v>1</v>
          </cell>
        </row>
        <row r="83">
          <cell r="C83" t="str">
            <v>Campo Alegre de Lourdes</v>
          </cell>
          <cell r="D83">
            <v>106</v>
          </cell>
          <cell r="E83">
            <v>7</v>
          </cell>
          <cell r="F83">
            <v>0</v>
          </cell>
          <cell r="G83">
            <v>0</v>
          </cell>
          <cell r="H83">
            <v>4</v>
          </cell>
          <cell r="I83">
            <v>3</v>
          </cell>
          <cell r="J83">
            <v>99</v>
          </cell>
          <cell r="K83">
            <v>0</v>
          </cell>
          <cell r="L83">
            <v>0</v>
          </cell>
          <cell r="M83">
            <v>99</v>
          </cell>
          <cell r="N83">
            <v>0</v>
          </cell>
        </row>
        <row r="84">
          <cell r="C84" t="str">
            <v>Campo Formoso</v>
          </cell>
          <cell r="D84">
            <v>91</v>
          </cell>
          <cell r="E84">
            <v>13</v>
          </cell>
          <cell r="F84">
            <v>0</v>
          </cell>
          <cell r="G84">
            <v>0</v>
          </cell>
          <cell r="H84">
            <v>7</v>
          </cell>
          <cell r="I84">
            <v>6</v>
          </cell>
          <cell r="J84">
            <v>78</v>
          </cell>
          <cell r="K84">
            <v>0</v>
          </cell>
          <cell r="L84">
            <v>0</v>
          </cell>
          <cell r="M84">
            <v>77</v>
          </cell>
          <cell r="N84">
            <v>1</v>
          </cell>
        </row>
        <row r="85">
          <cell r="C85" t="str">
            <v>Canápolis</v>
          </cell>
          <cell r="D85">
            <v>20</v>
          </cell>
          <cell r="E85">
            <v>2</v>
          </cell>
          <cell r="F85">
            <v>0</v>
          </cell>
          <cell r="G85">
            <v>0</v>
          </cell>
          <cell r="H85">
            <v>2</v>
          </cell>
          <cell r="I85">
            <v>0</v>
          </cell>
          <cell r="J85">
            <v>18</v>
          </cell>
          <cell r="K85">
            <v>0</v>
          </cell>
          <cell r="L85">
            <v>0</v>
          </cell>
          <cell r="M85">
            <v>18</v>
          </cell>
          <cell r="N85">
            <v>0</v>
          </cell>
        </row>
        <row r="86">
          <cell r="C86" t="str">
            <v>Canarana</v>
          </cell>
          <cell r="D86">
            <v>20</v>
          </cell>
          <cell r="E86">
            <v>6</v>
          </cell>
          <cell r="F86">
            <v>0</v>
          </cell>
          <cell r="G86">
            <v>0</v>
          </cell>
          <cell r="H86">
            <v>3</v>
          </cell>
          <cell r="I86">
            <v>3</v>
          </cell>
          <cell r="J86">
            <v>14</v>
          </cell>
          <cell r="K86">
            <v>0</v>
          </cell>
          <cell r="L86">
            <v>0</v>
          </cell>
          <cell r="M86">
            <v>14</v>
          </cell>
          <cell r="N86">
            <v>0</v>
          </cell>
        </row>
        <row r="87">
          <cell r="C87" t="str">
            <v>Canavieiras</v>
          </cell>
          <cell r="D87">
            <v>43</v>
          </cell>
          <cell r="E87">
            <v>15</v>
          </cell>
          <cell r="F87">
            <v>0</v>
          </cell>
          <cell r="G87">
            <v>0</v>
          </cell>
          <cell r="H87">
            <v>8</v>
          </cell>
          <cell r="I87">
            <v>7</v>
          </cell>
          <cell r="J87">
            <v>28</v>
          </cell>
          <cell r="K87">
            <v>0</v>
          </cell>
          <cell r="L87">
            <v>0</v>
          </cell>
          <cell r="M87">
            <v>28</v>
          </cell>
          <cell r="N87">
            <v>0</v>
          </cell>
        </row>
        <row r="88">
          <cell r="C88" t="str">
            <v>Candeal</v>
          </cell>
          <cell r="D88">
            <v>17</v>
          </cell>
          <cell r="E88">
            <v>3</v>
          </cell>
          <cell r="F88">
            <v>0</v>
          </cell>
          <cell r="G88">
            <v>0</v>
          </cell>
          <cell r="H88">
            <v>2</v>
          </cell>
          <cell r="I88">
            <v>1</v>
          </cell>
          <cell r="J88">
            <v>14</v>
          </cell>
          <cell r="K88">
            <v>0</v>
          </cell>
          <cell r="L88">
            <v>0</v>
          </cell>
          <cell r="M88">
            <v>14</v>
          </cell>
          <cell r="N88">
            <v>0</v>
          </cell>
        </row>
        <row r="89">
          <cell r="C89" t="str">
            <v>Candeias</v>
          </cell>
          <cell r="D89">
            <v>43</v>
          </cell>
          <cell r="E89">
            <v>23</v>
          </cell>
          <cell r="F89">
            <v>0</v>
          </cell>
          <cell r="G89">
            <v>0</v>
          </cell>
          <cell r="H89">
            <v>17</v>
          </cell>
          <cell r="I89">
            <v>6</v>
          </cell>
          <cell r="J89">
            <v>20</v>
          </cell>
          <cell r="K89">
            <v>0</v>
          </cell>
          <cell r="L89">
            <v>0</v>
          </cell>
          <cell r="M89">
            <v>19</v>
          </cell>
          <cell r="N89">
            <v>1</v>
          </cell>
        </row>
        <row r="90">
          <cell r="C90" t="str">
            <v>Candiba</v>
          </cell>
          <cell r="D90">
            <v>7</v>
          </cell>
          <cell r="E90">
            <v>6</v>
          </cell>
          <cell r="F90">
            <v>0</v>
          </cell>
          <cell r="G90">
            <v>0</v>
          </cell>
          <cell r="H90">
            <v>4</v>
          </cell>
          <cell r="I90">
            <v>2</v>
          </cell>
          <cell r="J90">
            <v>1</v>
          </cell>
          <cell r="K90">
            <v>0</v>
          </cell>
          <cell r="L90">
            <v>0</v>
          </cell>
          <cell r="M90">
            <v>1</v>
          </cell>
          <cell r="N90">
            <v>0</v>
          </cell>
        </row>
        <row r="91">
          <cell r="C91" t="str">
            <v>Cândido Sales</v>
          </cell>
          <cell r="D91">
            <v>39</v>
          </cell>
          <cell r="E91">
            <v>10</v>
          </cell>
          <cell r="F91">
            <v>0</v>
          </cell>
          <cell r="G91">
            <v>0</v>
          </cell>
          <cell r="H91">
            <v>8</v>
          </cell>
          <cell r="I91">
            <v>2</v>
          </cell>
          <cell r="J91">
            <v>29</v>
          </cell>
          <cell r="K91">
            <v>0</v>
          </cell>
          <cell r="L91">
            <v>0</v>
          </cell>
          <cell r="M91">
            <v>29</v>
          </cell>
          <cell r="N91">
            <v>0</v>
          </cell>
        </row>
        <row r="92">
          <cell r="C92" t="str">
            <v>Cansanção</v>
          </cell>
          <cell r="D92">
            <v>50</v>
          </cell>
          <cell r="E92">
            <v>10</v>
          </cell>
          <cell r="F92">
            <v>0</v>
          </cell>
          <cell r="G92">
            <v>0</v>
          </cell>
          <cell r="H92">
            <v>7</v>
          </cell>
          <cell r="I92">
            <v>3</v>
          </cell>
          <cell r="J92">
            <v>40</v>
          </cell>
          <cell r="K92">
            <v>0</v>
          </cell>
          <cell r="L92">
            <v>0</v>
          </cell>
          <cell r="M92">
            <v>40</v>
          </cell>
          <cell r="N92">
            <v>0</v>
          </cell>
        </row>
        <row r="93">
          <cell r="C93" t="str">
            <v>Canudos</v>
          </cell>
          <cell r="D93">
            <v>11</v>
          </cell>
          <cell r="E93">
            <v>4</v>
          </cell>
          <cell r="F93">
            <v>0</v>
          </cell>
          <cell r="G93">
            <v>0</v>
          </cell>
          <cell r="H93">
            <v>2</v>
          </cell>
          <cell r="I93">
            <v>2</v>
          </cell>
          <cell r="J93">
            <v>7</v>
          </cell>
          <cell r="K93">
            <v>0</v>
          </cell>
          <cell r="L93">
            <v>0</v>
          </cell>
          <cell r="M93">
            <v>7</v>
          </cell>
          <cell r="N93">
            <v>0</v>
          </cell>
        </row>
        <row r="94">
          <cell r="C94" t="str">
            <v>Capela do Alto Alegre</v>
          </cell>
          <cell r="D94">
            <v>8</v>
          </cell>
          <cell r="E94">
            <v>2</v>
          </cell>
          <cell r="F94">
            <v>0</v>
          </cell>
          <cell r="G94">
            <v>0</v>
          </cell>
          <cell r="H94">
            <v>1</v>
          </cell>
          <cell r="I94">
            <v>1</v>
          </cell>
          <cell r="J94">
            <v>6</v>
          </cell>
          <cell r="K94">
            <v>0</v>
          </cell>
          <cell r="L94">
            <v>0</v>
          </cell>
          <cell r="M94">
            <v>6</v>
          </cell>
          <cell r="N94">
            <v>0</v>
          </cell>
        </row>
        <row r="95">
          <cell r="C95" t="str">
            <v>Capim Grosso</v>
          </cell>
          <cell r="D95">
            <v>33</v>
          </cell>
          <cell r="E95">
            <v>19</v>
          </cell>
          <cell r="F95">
            <v>0</v>
          </cell>
          <cell r="G95">
            <v>0</v>
          </cell>
          <cell r="H95">
            <v>10</v>
          </cell>
          <cell r="I95">
            <v>9</v>
          </cell>
          <cell r="J95">
            <v>14</v>
          </cell>
          <cell r="K95">
            <v>0</v>
          </cell>
          <cell r="L95">
            <v>0</v>
          </cell>
          <cell r="M95">
            <v>13</v>
          </cell>
          <cell r="N95">
            <v>1</v>
          </cell>
        </row>
        <row r="96">
          <cell r="C96" t="str">
            <v>Caraíbas</v>
          </cell>
          <cell r="D96">
            <v>4</v>
          </cell>
          <cell r="E96">
            <v>1</v>
          </cell>
          <cell r="F96">
            <v>0</v>
          </cell>
          <cell r="G96">
            <v>0</v>
          </cell>
          <cell r="H96">
            <v>1</v>
          </cell>
          <cell r="I96">
            <v>0</v>
          </cell>
          <cell r="J96">
            <v>3</v>
          </cell>
          <cell r="K96">
            <v>0</v>
          </cell>
          <cell r="L96">
            <v>0</v>
          </cell>
          <cell r="M96">
            <v>3</v>
          </cell>
          <cell r="N96">
            <v>0</v>
          </cell>
        </row>
        <row r="97">
          <cell r="C97" t="str">
            <v>Caravelas</v>
          </cell>
          <cell r="D97">
            <v>21</v>
          </cell>
          <cell r="E97">
            <v>10</v>
          </cell>
          <cell r="F97">
            <v>0</v>
          </cell>
          <cell r="G97">
            <v>0</v>
          </cell>
          <cell r="H97">
            <v>8</v>
          </cell>
          <cell r="I97">
            <v>2</v>
          </cell>
          <cell r="J97">
            <v>11</v>
          </cell>
          <cell r="K97">
            <v>0</v>
          </cell>
          <cell r="L97">
            <v>0</v>
          </cell>
          <cell r="M97">
            <v>11</v>
          </cell>
          <cell r="N97">
            <v>0</v>
          </cell>
        </row>
        <row r="98">
          <cell r="C98" t="str">
            <v>Cardeal da Silva</v>
          </cell>
          <cell r="D98">
            <v>6</v>
          </cell>
          <cell r="E98">
            <v>5</v>
          </cell>
          <cell r="F98">
            <v>0</v>
          </cell>
          <cell r="G98">
            <v>0</v>
          </cell>
          <cell r="H98">
            <v>2</v>
          </cell>
          <cell r="I98">
            <v>3</v>
          </cell>
          <cell r="J98">
            <v>1</v>
          </cell>
          <cell r="K98">
            <v>0</v>
          </cell>
          <cell r="L98">
            <v>0</v>
          </cell>
          <cell r="M98">
            <v>1</v>
          </cell>
          <cell r="N98">
            <v>0</v>
          </cell>
        </row>
        <row r="99">
          <cell r="C99" t="str">
            <v>Carinhanha</v>
          </cell>
          <cell r="D99">
            <v>25</v>
          </cell>
          <cell r="E99">
            <v>8</v>
          </cell>
          <cell r="F99">
            <v>0</v>
          </cell>
          <cell r="G99">
            <v>0</v>
          </cell>
          <cell r="H99">
            <v>6</v>
          </cell>
          <cell r="I99">
            <v>2</v>
          </cell>
          <cell r="J99">
            <v>17</v>
          </cell>
          <cell r="K99">
            <v>0</v>
          </cell>
          <cell r="L99">
            <v>0</v>
          </cell>
          <cell r="M99">
            <v>17</v>
          </cell>
          <cell r="N99">
            <v>0</v>
          </cell>
        </row>
        <row r="100">
          <cell r="C100" t="str">
            <v>Casa Nova</v>
          </cell>
          <cell r="D100">
            <v>157</v>
          </cell>
          <cell r="E100">
            <v>10</v>
          </cell>
          <cell r="F100">
            <v>0</v>
          </cell>
          <cell r="G100">
            <v>0</v>
          </cell>
          <cell r="H100">
            <v>6</v>
          </cell>
          <cell r="I100">
            <v>4</v>
          </cell>
          <cell r="J100">
            <v>147</v>
          </cell>
          <cell r="K100">
            <v>0</v>
          </cell>
          <cell r="L100">
            <v>0</v>
          </cell>
          <cell r="M100">
            <v>145</v>
          </cell>
          <cell r="N100">
            <v>2</v>
          </cell>
        </row>
        <row r="101">
          <cell r="C101" t="str">
            <v>Castro Alves</v>
          </cell>
          <cell r="D101">
            <v>41</v>
          </cell>
          <cell r="E101">
            <v>10</v>
          </cell>
          <cell r="F101">
            <v>0</v>
          </cell>
          <cell r="G101">
            <v>0</v>
          </cell>
          <cell r="H101">
            <v>6</v>
          </cell>
          <cell r="I101">
            <v>4</v>
          </cell>
          <cell r="J101">
            <v>31</v>
          </cell>
          <cell r="K101">
            <v>0</v>
          </cell>
          <cell r="L101">
            <v>0</v>
          </cell>
          <cell r="M101">
            <v>31</v>
          </cell>
          <cell r="N101">
            <v>0</v>
          </cell>
        </row>
        <row r="102">
          <cell r="C102" t="str">
            <v>Catolândia</v>
          </cell>
          <cell r="D102">
            <v>7</v>
          </cell>
          <cell r="E102">
            <v>1</v>
          </cell>
          <cell r="F102">
            <v>0</v>
          </cell>
          <cell r="G102">
            <v>0</v>
          </cell>
          <cell r="H102">
            <v>1</v>
          </cell>
          <cell r="I102">
            <v>0</v>
          </cell>
          <cell r="J102">
            <v>6</v>
          </cell>
          <cell r="K102">
            <v>0</v>
          </cell>
          <cell r="L102">
            <v>0</v>
          </cell>
          <cell r="M102">
            <v>6</v>
          </cell>
          <cell r="N102">
            <v>0</v>
          </cell>
        </row>
        <row r="103">
          <cell r="C103" t="str">
            <v>Catu</v>
          </cell>
          <cell r="D103">
            <v>44</v>
          </cell>
          <cell r="E103">
            <v>27</v>
          </cell>
          <cell r="F103">
            <v>0</v>
          </cell>
          <cell r="G103">
            <v>0</v>
          </cell>
          <cell r="H103">
            <v>12</v>
          </cell>
          <cell r="I103">
            <v>15</v>
          </cell>
          <cell r="J103">
            <v>17</v>
          </cell>
          <cell r="K103">
            <v>0</v>
          </cell>
          <cell r="L103">
            <v>0</v>
          </cell>
          <cell r="M103">
            <v>17</v>
          </cell>
          <cell r="N103">
            <v>0</v>
          </cell>
        </row>
        <row r="104">
          <cell r="C104" t="str">
            <v>Caturama</v>
          </cell>
          <cell r="D104">
            <v>15</v>
          </cell>
          <cell r="E104">
            <v>2</v>
          </cell>
          <cell r="F104">
            <v>0</v>
          </cell>
          <cell r="G104">
            <v>0</v>
          </cell>
          <cell r="H104">
            <v>2</v>
          </cell>
          <cell r="I104">
            <v>0</v>
          </cell>
          <cell r="J104">
            <v>13</v>
          </cell>
          <cell r="K104">
            <v>0</v>
          </cell>
          <cell r="L104">
            <v>0</v>
          </cell>
          <cell r="M104">
            <v>13</v>
          </cell>
          <cell r="N104">
            <v>0</v>
          </cell>
        </row>
        <row r="105">
          <cell r="C105" t="str">
            <v>Central</v>
          </cell>
          <cell r="D105">
            <v>24</v>
          </cell>
          <cell r="E105">
            <v>3</v>
          </cell>
          <cell r="F105">
            <v>0</v>
          </cell>
          <cell r="G105">
            <v>0</v>
          </cell>
          <cell r="H105">
            <v>1</v>
          </cell>
          <cell r="I105">
            <v>2</v>
          </cell>
          <cell r="J105">
            <v>21</v>
          </cell>
          <cell r="K105">
            <v>0</v>
          </cell>
          <cell r="L105">
            <v>0</v>
          </cell>
          <cell r="M105">
            <v>20</v>
          </cell>
          <cell r="N105">
            <v>1</v>
          </cell>
        </row>
        <row r="106">
          <cell r="C106" t="str">
            <v>Chorrochó</v>
          </cell>
          <cell r="D106">
            <v>20</v>
          </cell>
          <cell r="E106">
            <v>2</v>
          </cell>
          <cell r="F106">
            <v>0</v>
          </cell>
          <cell r="G106">
            <v>0</v>
          </cell>
          <cell r="H106">
            <v>2</v>
          </cell>
          <cell r="I106">
            <v>0</v>
          </cell>
          <cell r="J106">
            <v>18</v>
          </cell>
          <cell r="K106">
            <v>0</v>
          </cell>
          <cell r="L106">
            <v>0</v>
          </cell>
          <cell r="M106">
            <v>18</v>
          </cell>
          <cell r="N106">
            <v>0</v>
          </cell>
        </row>
        <row r="107">
          <cell r="C107" t="str">
            <v>Cícero Dantas</v>
          </cell>
          <cell r="D107">
            <v>27</v>
          </cell>
          <cell r="E107">
            <v>11</v>
          </cell>
          <cell r="F107">
            <v>0</v>
          </cell>
          <cell r="G107">
            <v>0</v>
          </cell>
          <cell r="H107">
            <v>4</v>
          </cell>
          <cell r="I107">
            <v>7</v>
          </cell>
          <cell r="J107">
            <v>16</v>
          </cell>
          <cell r="K107">
            <v>0</v>
          </cell>
          <cell r="L107">
            <v>0</v>
          </cell>
          <cell r="M107">
            <v>11</v>
          </cell>
          <cell r="N107">
            <v>5</v>
          </cell>
        </row>
        <row r="108">
          <cell r="C108" t="str">
            <v>Cipó</v>
          </cell>
          <cell r="D108">
            <v>21</v>
          </cell>
          <cell r="E108">
            <v>7</v>
          </cell>
          <cell r="F108">
            <v>0</v>
          </cell>
          <cell r="G108">
            <v>0</v>
          </cell>
          <cell r="H108">
            <v>5</v>
          </cell>
          <cell r="I108">
            <v>2</v>
          </cell>
          <cell r="J108">
            <v>14</v>
          </cell>
          <cell r="K108">
            <v>0</v>
          </cell>
          <cell r="L108">
            <v>0</v>
          </cell>
          <cell r="M108">
            <v>14</v>
          </cell>
          <cell r="N108">
            <v>0</v>
          </cell>
        </row>
        <row r="109">
          <cell r="C109" t="str">
            <v>Coaraci</v>
          </cell>
          <cell r="D109">
            <v>24</v>
          </cell>
          <cell r="E109">
            <v>18</v>
          </cell>
          <cell r="F109">
            <v>0</v>
          </cell>
          <cell r="G109">
            <v>0</v>
          </cell>
          <cell r="H109">
            <v>14</v>
          </cell>
          <cell r="I109">
            <v>4</v>
          </cell>
          <cell r="J109">
            <v>6</v>
          </cell>
          <cell r="K109">
            <v>0</v>
          </cell>
          <cell r="L109">
            <v>0</v>
          </cell>
          <cell r="M109">
            <v>6</v>
          </cell>
          <cell r="N109">
            <v>0</v>
          </cell>
        </row>
        <row r="110">
          <cell r="C110" t="str">
            <v>Cocos</v>
          </cell>
          <cell r="D110">
            <v>31</v>
          </cell>
          <cell r="E110">
            <v>2</v>
          </cell>
          <cell r="F110">
            <v>0</v>
          </cell>
          <cell r="G110">
            <v>0</v>
          </cell>
          <cell r="H110">
            <v>2</v>
          </cell>
          <cell r="I110">
            <v>0</v>
          </cell>
          <cell r="J110">
            <v>29</v>
          </cell>
          <cell r="K110">
            <v>0</v>
          </cell>
          <cell r="L110">
            <v>0</v>
          </cell>
          <cell r="M110">
            <v>29</v>
          </cell>
          <cell r="N110">
            <v>0</v>
          </cell>
        </row>
        <row r="111">
          <cell r="C111" t="str">
            <v>Conceição da Feira</v>
          </cell>
          <cell r="D111">
            <v>25</v>
          </cell>
          <cell r="E111">
            <v>10</v>
          </cell>
          <cell r="F111">
            <v>0</v>
          </cell>
          <cell r="G111">
            <v>0</v>
          </cell>
          <cell r="H111">
            <v>5</v>
          </cell>
          <cell r="I111">
            <v>5</v>
          </cell>
          <cell r="J111">
            <v>15</v>
          </cell>
          <cell r="K111">
            <v>0</v>
          </cell>
          <cell r="L111">
            <v>0</v>
          </cell>
          <cell r="M111">
            <v>15</v>
          </cell>
          <cell r="N111">
            <v>0</v>
          </cell>
        </row>
        <row r="112">
          <cell r="C112" t="str">
            <v>Conceição do Almeida</v>
          </cell>
          <cell r="D112">
            <v>26</v>
          </cell>
          <cell r="E112">
            <v>7</v>
          </cell>
          <cell r="F112">
            <v>0</v>
          </cell>
          <cell r="G112">
            <v>0</v>
          </cell>
          <cell r="H112">
            <v>4</v>
          </cell>
          <cell r="I112">
            <v>3</v>
          </cell>
          <cell r="J112">
            <v>19</v>
          </cell>
          <cell r="K112">
            <v>0</v>
          </cell>
          <cell r="L112">
            <v>0</v>
          </cell>
          <cell r="M112">
            <v>19</v>
          </cell>
          <cell r="N112">
            <v>0</v>
          </cell>
        </row>
        <row r="113">
          <cell r="C113" t="str">
            <v>Conceição do Coité</v>
          </cell>
          <cell r="D113">
            <v>76</v>
          </cell>
          <cell r="E113">
            <v>21</v>
          </cell>
          <cell r="F113">
            <v>0</v>
          </cell>
          <cell r="G113">
            <v>0</v>
          </cell>
          <cell r="H113">
            <v>9</v>
          </cell>
          <cell r="I113">
            <v>12</v>
          </cell>
          <cell r="J113">
            <v>55</v>
          </cell>
          <cell r="K113">
            <v>0</v>
          </cell>
          <cell r="L113">
            <v>0</v>
          </cell>
          <cell r="M113">
            <v>52</v>
          </cell>
          <cell r="N113">
            <v>3</v>
          </cell>
        </row>
        <row r="114">
          <cell r="C114" t="str">
            <v>Conceição do Jacuípe</v>
          </cell>
          <cell r="D114">
            <v>25</v>
          </cell>
          <cell r="E114">
            <v>17</v>
          </cell>
          <cell r="F114">
            <v>0</v>
          </cell>
          <cell r="G114">
            <v>0</v>
          </cell>
          <cell r="H114">
            <v>9</v>
          </cell>
          <cell r="I114">
            <v>8</v>
          </cell>
          <cell r="J114">
            <v>8</v>
          </cell>
          <cell r="K114">
            <v>0</v>
          </cell>
          <cell r="L114">
            <v>0</v>
          </cell>
          <cell r="M114">
            <v>7</v>
          </cell>
          <cell r="N114">
            <v>1</v>
          </cell>
        </row>
        <row r="115">
          <cell r="C115" t="str">
            <v>Conde</v>
          </cell>
          <cell r="D115">
            <v>44</v>
          </cell>
          <cell r="E115">
            <v>13</v>
          </cell>
          <cell r="F115">
            <v>0</v>
          </cell>
          <cell r="G115">
            <v>0</v>
          </cell>
          <cell r="H115">
            <v>10</v>
          </cell>
          <cell r="I115">
            <v>3</v>
          </cell>
          <cell r="J115">
            <v>31</v>
          </cell>
          <cell r="K115">
            <v>0</v>
          </cell>
          <cell r="L115">
            <v>0</v>
          </cell>
          <cell r="M115">
            <v>31</v>
          </cell>
          <cell r="N115">
            <v>0</v>
          </cell>
        </row>
        <row r="116">
          <cell r="C116" t="str">
            <v>Condeúba</v>
          </cell>
          <cell r="D116">
            <v>22</v>
          </cell>
          <cell r="E116">
            <v>3</v>
          </cell>
          <cell r="F116">
            <v>0</v>
          </cell>
          <cell r="G116">
            <v>0</v>
          </cell>
          <cell r="H116">
            <v>3</v>
          </cell>
          <cell r="I116">
            <v>0</v>
          </cell>
          <cell r="J116">
            <v>19</v>
          </cell>
          <cell r="K116">
            <v>0</v>
          </cell>
          <cell r="L116">
            <v>0</v>
          </cell>
          <cell r="M116">
            <v>19</v>
          </cell>
          <cell r="N116">
            <v>0</v>
          </cell>
        </row>
        <row r="117">
          <cell r="C117" t="str">
            <v>Contendas do Sincorá</v>
          </cell>
          <cell r="D117">
            <v>10</v>
          </cell>
          <cell r="E117">
            <v>2</v>
          </cell>
          <cell r="F117">
            <v>0</v>
          </cell>
          <cell r="G117">
            <v>0</v>
          </cell>
          <cell r="H117">
            <v>2</v>
          </cell>
          <cell r="I117">
            <v>0</v>
          </cell>
          <cell r="J117">
            <v>8</v>
          </cell>
          <cell r="K117">
            <v>0</v>
          </cell>
          <cell r="L117">
            <v>0</v>
          </cell>
          <cell r="M117">
            <v>8</v>
          </cell>
          <cell r="N117">
            <v>0</v>
          </cell>
        </row>
        <row r="118">
          <cell r="C118" t="str">
            <v>Coração de Maria</v>
          </cell>
          <cell r="D118">
            <v>28</v>
          </cell>
          <cell r="E118">
            <v>5</v>
          </cell>
          <cell r="F118">
            <v>0</v>
          </cell>
          <cell r="G118">
            <v>0</v>
          </cell>
          <cell r="H118">
            <v>2</v>
          </cell>
          <cell r="I118">
            <v>3</v>
          </cell>
          <cell r="J118">
            <v>23</v>
          </cell>
          <cell r="K118">
            <v>0</v>
          </cell>
          <cell r="L118">
            <v>0</v>
          </cell>
          <cell r="M118">
            <v>23</v>
          </cell>
          <cell r="N118">
            <v>0</v>
          </cell>
        </row>
        <row r="119">
          <cell r="C119" t="str">
            <v>Cordeiros</v>
          </cell>
          <cell r="D119">
            <v>5</v>
          </cell>
          <cell r="E119">
            <v>1</v>
          </cell>
          <cell r="F119">
            <v>0</v>
          </cell>
          <cell r="G119">
            <v>0</v>
          </cell>
          <cell r="H119">
            <v>1</v>
          </cell>
          <cell r="I119">
            <v>0</v>
          </cell>
          <cell r="J119">
            <v>4</v>
          </cell>
          <cell r="K119">
            <v>0</v>
          </cell>
          <cell r="L119">
            <v>0</v>
          </cell>
          <cell r="M119">
            <v>4</v>
          </cell>
          <cell r="N119">
            <v>0</v>
          </cell>
        </row>
        <row r="120">
          <cell r="C120" t="str">
            <v>Coribe</v>
          </cell>
          <cell r="D120">
            <v>13</v>
          </cell>
          <cell r="E120">
            <v>2</v>
          </cell>
          <cell r="F120">
            <v>0</v>
          </cell>
          <cell r="G120">
            <v>0</v>
          </cell>
          <cell r="H120">
            <v>2</v>
          </cell>
          <cell r="I120">
            <v>0</v>
          </cell>
          <cell r="J120">
            <v>11</v>
          </cell>
          <cell r="K120">
            <v>0</v>
          </cell>
          <cell r="L120">
            <v>0</v>
          </cell>
          <cell r="M120">
            <v>11</v>
          </cell>
          <cell r="N120">
            <v>0</v>
          </cell>
        </row>
        <row r="121">
          <cell r="C121" t="str">
            <v>Coronel João Sá</v>
          </cell>
          <cell r="D121">
            <v>55</v>
          </cell>
          <cell r="E121">
            <v>3</v>
          </cell>
          <cell r="F121">
            <v>0</v>
          </cell>
          <cell r="G121">
            <v>0</v>
          </cell>
          <cell r="H121">
            <v>3</v>
          </cell>
          <cell r="I121">
            <v>0</v>
          </cell>
          <cell r="J121">
            <v>52</v>
          </cell>
          <cell r="K121">
            <v>0</v>
          </cell>
          <cell r="L121">
            <v>0</v>
          </cell>
          <cell r="M121">
            <v>52</v>
          </cell>
          <cell r="N121">
            <v>0</v>
          </cell>
        </row>
        <row r="122">
          <cell r="C122" t="str">
            <v>Correntina</v>
          </cell>
          <cell r="D122">
            <v>31</v>
          </cell>
          <cell r="E122">
            <v>8</v>
          </cell>
          <cell r="F122">
            <v>0</v>
          </cell>
          <cell r="G122">
            <v>0</v>
          </cell>
          <cell r="H122">
            <v>6</v>
          </cell>
          <cell r="I122">
            <v>2</v>
          </cell>
          <cell r="J122">
            <v>23</v>
          </cell>
          <cell r="K122">
            <v>0</v>
          </cell>
          <cell r="L122">
            <v>0</v>
          </cell>
          <cell r="M122">
            <v>23</v>
          </cell>
          <cell r="N122">
            <v>0</v>
          </cell>
        </row>
        <row r="123">
          <cell r="C123" t="str">
            <v>Cotegipe</v>
          </cell>
          <cell r="D123">
            <v>24</v>
          </cell>
          <cell r="E123">
            <v>6</v>
          </cell>
          <cell r="F123">
            <v>0</v>
          </cell>
          <cell r="G123">
            <v>0</v>
          </cell>
          <cell r="H123">
            <v>4</v>
          </cell>
          <cell r="I123">
            <v>2</v>
          </cell>
          <cell r="J123">
            <v>18</v>
          </cell>
          <cell r="K123">
            <v>0</v>
          </cell>
          <cell r="L123">
            <v>0</v>
          </cell>
          <cell r="M123">
            <v>18</v>
          </cell>
          <cell r="N123">
            <v>0</v>
          </cell>
        </row>
        <row r="124">
          <cell r="C124" t="str">
            <v>Cravolândia</v>
          </cell>
          <cell r="D124">
            <v>5</v>
          </cell>
          <cell r="E124">
            <v>1</v>
          </cell>
          <cell r="F124">
            <v>0</v>
          </cell>
          <cell r="G124">
            <v>0</v>
          </cell>
          <cell r="H124">
            <v>1</v>
          </cell>
          <cell r="I124">
            <v>0</v>
          </cell>
          <cell r="J124">
            <v>4</v>
          </cell>
          <cell r="K124">
            <v>0</v>
          </cell>
          <cell r="L124">
            <v>0</v>
          </cell>
          <cell r="M124">
            <v>4</v>
          </cell>
          <cell r="N124">
            <v>0</v>
          </cell>
        </row>
        <row r="125">
          <cell r="C125" t="str">
            <v>Crisópolis</v>
          </cell>
          <cell r="D125">
            <v>22</v>
          </cell>
          <cell r="E125">
            <v>4</v>
          </cell>
          <cell r="F125">
            <v>0</v>
          </cell>
          <cell r="G125">
            <v>0</v>
          </cell>
          <cell r="H125">
            <v>3</v>
          </cell>
          <cell r="I125">
            <v>1</v>
          </cell>
          <cell r="J125">
            <v>18</v>
          </cell>
          <cell r="K125">
            <v>0</v>
          </cell>
          <cell r="L125">
            <v>0</v>
          </cell>
          <cell r="M125">
            <v>18</v>
          </cell>
          <cell r="N125">
            <v>0</v>
          </cell>
        </row>
        <row r="126">
          <cell r="C126" t="str">
            <v>Cristópolis</v>
          </cell>
          <cell r="D126">
            <v>27</v>
          </cell>
          <cell r="E126">
            <v>2</v>
          </cell>
          <cell r="F126">
            <v>0</v>
          </cell>
          <cell r="G126">
            <v>0</v>
          </cell>
          <cell r="H126">
            <v>1</v>
          </cell>
          <cell r="I126">
            <v>1</v>
          </cell>
          <cell r="J126">
            <v>25</v>
          </cell>
          <cell r="K126">
            <v>0</v>
          </cell>
          <cell r="L126">
            <v>0</v>
          </cell>
          <cell r="M126">
            <v>25</v>
          </cell>
          <cell r="N126">
            <v>0</v>
          </cell>
        </row>
        <row r="127">
          <cell r="C127" t="str">
            <v>Cruz das Almas</v>
          </cell>
          <cell r="D127">
            <v>41</v>
          </cell>
          <cell r="E127">
            <v>23</v>
          </cell>
          <cell r="F127">
            <v>0</v>
          </cell>
          <cell r="G127">
            <v>0</v>
          </cell>
          <cell r="H127">
            <v>13</v>
          </cell>
          <cell r="I127">
            <v>10</v>
          </cell>
          <cell r="J127">
            <v>18</v>
          </cell>
          <cell r="K127">
            <v>0</v>
          </cell>
          <cell r="L127">
            <v>0</v>
          </cell>
          <cell r="M127">
            <v>18</v>
          </cell>
          <cell r="N127">
            <v>0</v>
          </cell>
        </row>
        <row r="128">
          <cell r="C128" t="str">
            <v>Curaçá</v>
          </cell>
          <cell r="D128">
            <v>53</v>
          </cell>
          <cell r="E128">
            <v>8</v>
          </cell>
          <cell r="F128">
            <v>0</v>
          </cell>
          <cell r="G128">
            <v>0</v>
          </cell>
          <cell r="H128">
            <v>6</v>
          </cell>
          <cell r="I128">
            <v>2</v>
          </cell>
          <cell r="J128">
            <v>45</v>
          </cell>
          <cell r="K128">
            <v>0</v>
          </cell>
          <cell r="L128">
            <v>0</v>
          </cell>
          <cell r="M128">
            <v>45</v>
          </cell>
          <cell r="N128">
            <v>0</v>
          </cell>
        </row>
        <row r="129">
          <cell r="C129" t="str">
            <v>Dário Meira</v>
          </cell>
          <cell r="D129">
            <v>13</v>
          </cell>
          <cell r="E129">
            <v>5</v>
          </cell>
          <cell r="F129">
            <v>0</v>
          </cell>
          <cell r="G129">
            <v>0</v>
          </cell>
          <cell r="H129">
            <v>3</v>
          </cell>
          <cell r="I129">
            <v>2</v>
          </cell>
          <cell r="J129">
            <v>8</v>
          </cell>
          <cell r="K129">
            <v>0</v>
          </cell>
          <cell r="L129">
            <v>0</v>
          </cell>
          <cell r="M129">
            <v>8</v>
          </cell>
          <cell r="N129">
            <v>0</v>
          </cell>
        </row>
        <row r="130">
          <cell r="C130" t="str">
            <v>Dias d'Ávila</v>
          </cell>
          <cell r="D130">
            <v>43</v>
          </cell>
          <cell r="E130">
            <v>38</v>
          </cell>
          <cell r="F130">
            <v>0</v>
          </cell>
          <cell r="G130">
            <v>0</v>
          </cell>
          <cell r="H130">
            <v>15</v>
          </cell>
          <cell r="I130">
            <v>23</v>
          </cell>
          <cell r="J130">
            <v>5</v>
          </cell>
          <cell r="K130">
            <v>0</v>
          </cell>
          <cell r="L130">
            <v>0</v>
          </cell>
          <cell r="M130">
            <v>5</v>
          </cell>
          <cell r="N130">
            <v>0</v>
          </cell>
        </row>
        <row r="131">
          <cell r="C131" t="str">
            <v>Dom Basílio</v>
          </cell>
          <cell r="D131">
            <v>25</v>
          </cell>
          <cell r="E131">
            <v>2</v>
          </cell>
          <cell r="F131">
            <v>0</v>
          </cell>
          <cell r="G131">
            <v>0</v>
          </cell>
          <cell r="H131">
            <v>2</v>
          </cell>
          <cell r="I131">
            <v>0</v>
          </cell>
          <cell r="J131">
            <v>23</v>
          </cell>
          <cell r="K131">
            <v>0</v>
          </cell>
          <cell r="L131">
            <v>0</v>
          </cell>
          <cell r="M131">
            <v>23</v>
          </cell>
          <cell r="N131">
            <v>0</v>
          </cell>
        </row>
        <row r="132">
          <cell r="C132" t="str">
            <v>Dom Macedo Costa</v>
          </cell>
          <cell r="D132">
            <v>5</v>
          </cell>
          <cell r="E132">
            <v>2</v>
          </cell>
          <cell r="F132">
            <v>0</v>
          </cell>
          <cell r="G132">
            <v>0</v>
          </cell>
          <cell r="H132">
            <v>2</v>
          </cell>
          <cell r="I132">
            <v>0</v>
          </cell>
          <cell r="J132">
            <v>3</v>
          </cell>
          <cell r="K132">
            <v>0</v>
          </cell>
          <cell r="L132">
            <v>0</v>
          </cell>
          <cell r="M132">
            <v>3</v>
          </cell>
          <cell r="N132">
            <v>0</v>
          </cell>
        </row>
        <row r="133">
          <cell r="C133" t="str">
            <v>Elísio Medrado</v>
          </cell>
          <cell r="D133">
            <v>6</v>
          </cell>
          <cell r="E133">
            <v>3</v>
          </cell>
          <cell r="F133">
            <v>0</v>
          </cell>
          <cell r="G133">
            <v>0</v>
          </cell>
          <cell r="H133">
            <v>1</v>
          </cell>
          <cell r="I133">
            <v>2</v>
          </cell>
          <cell r="J133">
            <v>3</v>
          </cell>
          <cell r="K133">
            <v>0</v>
          </cell>
          <cell r="L133">
            <v>0</v>
          </cell>
          <cell r="M133">
            <v>3</v>
          </cell>
          <cell r="N133">
            <v>0</v>
          </cell>
        </row>
        <row r="134">
          <cell r="C134" t="str">
            <v>Encruzilhada</v>
          </cell>
          <cell r="D134">
            <v>32</v>
          </cell>
          <cell r="E134">
            <v>5</v>
          </cell>
          <cell r="F134">
            <v>0</v>
          </cell>
          <cell r="G134">
            <v>0</v>
          </cell>
          <cell r="H134">
            <v>2</v>
          </cell>
          <cell r="I134">
            <v>3</v>
          </cell>
          <cell r="J134">
            <v>27</v>
          </cell>
          <cell r="K134">
            <v>0</v>
          </cell>
          <cell r="L134">
            <v>0</v>
          </cell>
          <cell r="M134">
            <v>27</v>
          </cell>
          <cell r="N134">
            <v>0</v>
          </cell>
        </row>
        <row r="135">
          <cell r="C135" t="str">
            <v>Entre Rios</v>
          </cell>
          <cell r="D135">
            <v>19</v>
          </cell>
          <cell r="E135">
            <v>10</v>
          </cell>
          <cell r="F135">
            <v>0</v>
          </cell>
          <cell r="G135">
            <v>0</v>
          </cell>
          <cell r="H135">
            <v>5</v>
          </cell>
          <cell r="I135">
            <v>5</v>
          </cell>
          <cell r="J135">
            <v>9</v>
          </cell>
          <cell r="K135">
            <v>0</v>
          </cell>
          <cell r="L135">
            <v>0</v>
          </cell>
          <cell r="M135">
            <v>7</v>
          </cell>
          <cell r="N135">
            <v>2</v>
          </cell>
        </row>
        <row r="136">
          <cell r="C136" t="str">
            <v>Érico Cardoso</v>
          </cell>
          <cell r="D136">
            <v>34</v>
          </cell>
          <cell r="E136">
            <v>2</v>
          </cell>
          <cell r="F136">
            <v>0</v>
          </cell>
          <cell r="G136">
            <v>0</v>
          </cell>
          <cell r="H136">
            <v>1</v>
          </cell>
          <cell r="I136">
            <v>1</v>
          </cell>
          <cell r="J136">
            <v>32</v>
          </cell>
          <cell r="K136">
            <v>0</v>
          </cell>
          <cell r="L136">
            <v>0</v>
          </cell>
          <cell r="M136">
            <v>32</v>
          </cell>
          <cell r="N136">
            <v>0</v>
          </cell>
        </row>
        <row r="137">
          <cell r="C137" t="str">
            <v>Esplanada</v>
          </cell>
          <cell r="D137">
            <v>43</v>
          </cell>
          <cell r="E137">
            <v>11</v>
          </cell>
          <cell r="F137">
            <v>0</v>
          </cell>
          <cell r="G137">
            <v>0</v>
          </cell>
          <cell r="H137">
            <v>6</v>
          </cell>
          <cell r="I137">
            <v>5</v>
          </cell>
          <cell r="J137">
            <v>32</v>
          </cell>
          <cell r="K137">
            <v>0</v>
          </cell>
          <cell r="L137">
            <v>0</v>
          </cell>
          <cell r="M137">
            <v>32</v>
          </cell>
          <cell r="N137">
            <v>0</v>
          </cell>
        </row>
        <row r="138">
          <cell r="C138" t="str">
            <v>Euclides da Cunha</v>
          </cell>
          <cell r="D138">
            <v>64</v>
          </cell>
          <cell r="E138">
            <v>22</v>
          </cell>
          <cell r="F138">
            <v>0</v>
          </cell>
          <cell r="G138">
            <v>0</v>
          </cell>
          <cell r="H138">
            <v>14</v>
          </cell>
          <cell r="I138">
            <v>8</v>
          </cell>
          <cell r="J138">
            <v>42</v>
          </cell>
          <cell r="K138">
            <v>0</v>
          </cell>
          <cell r="L138">
            <v>1</v>
          </cell>
          <cell r="M138">
            <v>41</v>
          </cell>
          <cell r="N138">
            <v>0</v>
          </cell>
        </row>
        <row r="139">
          <cell r="C139" t="str">
            <v>Eunápolis</v>
          </cell>
          <cell r="D139">
            <v>41</v>
          </cell>
          <cell r="E139">
            <v>32</v>
          </cell>
          <cell r="F139">
            <v>0</v>
          </cell>
          <cell r="G139">
            <v>0</v>
          </cell>
          <cell r="H139">
            <v>17</v>
          </cell>
          <cell r="I139">
            <v>15</v>
          </cell>
          <cell r="J139">
            <v>9</v>
          </cell>
          <cell r="K139">
            <v>0</v>
          </cell>
          <cell r="L139">
            <v>0</v>
          </cell>
          <cell r="M139">
            <v>9</v>
          </cell>
          <cell r="N139">
            <v>0</v>
          </cell>
        </row>
        <row r="140">
          <cell r="C140" t="str">
            <v>Fátima</v>
          </cell>
          <cell r="D140">
            <v>10</v>
          </cell>
          <cell r="E140">
            <v>3</v>
          </cell>
          <cell r="F140">
            <v>0</v>
          </cell>
          <cell r="G140">
            <v>0</v>
          </cell>
          <cell r="H140">
            <v>2</v>
          </cell>
          <cell r="I140">
            <v>1</v>
          </cell>
          <cell r="J140">
            <v>7</v>
          </cell>
          <cell r="K140">
            <v>0</v>
          </cell>
          <cell r="L140">
            <v>0</v>
          </cell>
          <cell r="M140">
            <v>7</v>
          </cell>
          <cell r="N140">
            <v>0</v>
          </cell>
        </row>
        <row r="141">
          <cell r="C141" t="str">
            <v>Feira da Mata</v>
          </cell>
          <cell r="D141">
            <v>3</v>
          </cell>
          <cell r="E141">
            <v>1</v>
          </cell>
          <cell r="F141">
            <v>0</v>
          </cell>
          <cell r="G141">
            <v>0</v>
          </cell>
          <cell r="H141">
            <v>1</v>
          </cell>
          <cell r="I141">
            <v>0</v>
          </cell>
          <cell r="J141">
            <v>2</v>
          </cell>
          <cell r="K141">
            <v>0</v>
          </cell>
          <cell r="L141">
            <v>0</v>
          </cell>
          <cell r="M141">
            <v>2</v>
          </cell>
          <cell r="N141">
            <v>0</v>
          </cell>
        </row>
        <row r="142">
          <cell r="C142" t="str">
            <v>Feira de Santana</v>
          </cell>
          <cell r="D142">
            <v>264</v>
          </cell>
          <cell r="E142">
            <v>187</v>
          </cell>
          <cell r="F142">
            <v>0</v>
          </cell>
          <cell r="G142">
            <v>0</v>
          </cell>
          <cell r="H142">
            <v>70</v>
          </cell>
          <cell r="I142">
            <v>117</v>
          </cell>
          <cell r="J142">
            <v>77</v>
          </cell>
          <cell r="K142">
            <v>0</v>
          </cell>
          <cell r="L142">
            <v>0</v>
          </cell>
          <cell r="M142">
            <v>75</v>
          </cell>
          <cell r="N142">
            <v>2</v>
          </cell>
        </row>
        <row r="143">
          <cell r="C143" t="str">
            <v>Filadélfia</v>
          </cell>
          <cell r="D143">
            <v>14</v>
          </cell>
          <cell r="E143">
            <v>5</v>
          </cell>
          <cell r="F143">
            <v>0</v>
          </cell>
          <cell r="G143">
            <v>0</v>
          </cell>
          <cell r="H143">
            <v>2</v>
          </cell>
          <cell r="I143">
            <v>3</v>
          </cell>
          <cell r="J143">
            <v>9</v>
          </cell>
          <cell r="K143">
            <v>0</v>
          </cell>
          <cell r="L143">
            <v>0</v>
          </cell>
          <cell r="M143">
            <v>9</v>
          </cell>
          <cell r="N143">
            <v>0</v>
          </cell>
        </row>
        <row r="144">
          <cell r="C144" t="str">
            <v>Firmino Alves</v>
          </cell>
          <cell r="D144">
            <v>4</v>
          </cell>
          <cell r="E144">
            <v>1</v>
          </cell>
          <cell r="F144">
            <v>0</v>
          </cell>
          <cell r="G144">
            <v>0</v>
          </cell>
          <cell r="H144">
            <v>1</v>
          </cell>
          <cell r="I144">
            <v>0</v>
          </cell>
          <cell r="J144">
            <v>3</v>
          </cell>
          <cell r="K144">
            <v>0</v>
          </cell>
          <cell r="L144">
            <v>0</v>
          </cell>
          <cell r="M144">
            <v>3</v>
          </cell>
          <cell r="N144">
            <v>0</v>
          </cell>
        </row>
        <row r="145">
          <cell r="C145" t="str">
            <v>Floresta Azul</v>
          </cell>
          <cell r="D145">
            <v>14</v>
          </cell>
          <cell r="E145">
            <v>7</v>
          </cell>
          <cell r="F145">
            <v>0</v>
          </cell>
          <cell r="G145">
            <v>0</v>
          </cell>
          <cell r="H145">
            <v>5</v>
          </cell>
          <cell r="I145">
            <v>2</v>
          </cell>
          <cell r="J145">
            <v>7</v>
          </cell>
          <cell r="K145">
            <v>0</v>
          </cell>
          <cell r="L145">
            <v>0</v>
          </cell>
          <cell r="M145">
            <v>7</v>
          </cell>
          <cell r="N145">
            <v>0</v>
          </cell>
        </row>
        <row r="146">
          <cell r="C146" t="str">
            <v>Formosa do Rio Preto</v>
          </cell>
          <cell r="D146">
            <v>44</v>
          </cell>
          <cell r="E146">
            <v>7</v>
          </cell>
          <cell r="F146">
            <v>0</v>
          </cell>
          <cell r="G146">
            <v>0</v>
          </cell>
          <cell r="H146">
            <v>4</v>
          </cell>
          <cell r="I146">
            <v>3</v>
          </cell>
          <cell r="J146">
            <v>37</v>
          </cell>
          <cell r="K146">
            <v>0</v>
          </cell>
          <cell r="L146">
            <v>0</v>
          </cell>
          <cell r="M146">
            <v>37</v>
          </cell>
          <cell r="N146">
            <v>0</v>
          </cell>
        </row>
        <row r="147">
          <cell r="C147" t="str">
            <v>Gandu</v>
          </cell>
          <cell r="D147">
            <v>35</v>
          </cell>
          <cell r="E147">
            <v>14</v>
          </cell>
          <cell r="F147">
            <v>0</v>
          </cell>
          <cell r="G147">
            <v>0</v>
          </cell>
          <cell r="H147">
            <v>8</v>
          </cell>
          <cell r="I147">
            <v>6</v>
          </cell>
          <cell r="J147">
            <v>21</v>
          </cell>
          <cell r="K147">
            <v>0</v>
          </cell>
          <cell r="L147">
            <v>0</v>
          </cell>
          <cell r="M147">
            <v>21</v>
          </cell>
          <cell r="N147">
            <v>0</v>
          </cell>
        </row>
        <row r="148">
          <cell r="C148" t="str">
            <v>Gavião</v>
          </cell>
          <cell r="D148">
            <v>7</v>
          </cell>
          <cell r="E148">
            <v>1</v>
          </cell>
          <cell r="F148">
            <v>0</v>
          </cell>
          <cell r="G148">
            <v>0</v>
          </cell>
          <cell r="H148">
            <v>1</v>
          </cell>
          <cell r="I148">
            <v>0</v>
          </cell>
          <cell r="J148">
            <v>6</v>
          </cell>
          <cell r="K148">
            <v>0</v>
          </cell>
          <cell r="L148">
            <v>0</v>
          </cell>
          <cell r="M148">
            <v>6</v>
          </cell>
          <cell r="N148">
            <v>0</v>
          </cell>
        </row>
        <row r="149">
          <cell r="C149" t="str">
            <v>Gentio do Ouro</v>
          </cell>
          <cell r="D149">
            <v>40</v>
          </cell>
          <cell r="E149">
            <v>1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39</v>
          </cell>
          <cell r="K149">
            <v>0</v>
          </cell>
          <cell r="L149">
            <v>0</v>
          </cell>
          <cell r="M149">
            <v>39</v>
          </cell>
          <cell r="N149">
            <v>0</v>
          </cell>
        </row>
        <row r="150">
          <cell r="C150" t="str">
            <v>Glória</v>
          </cell>
          <cell r="D150">
            <v>20</v>
          </cell>
          <cell r="E150">
            <v>1</v>
          </cell>
          <cell r="F150">
            <v>0</v>
          </cell>
          <cell r="G150">
            <v>0</v>
          </cell>
          <cell r="H150">
            <v>1</v>
          </cell>
          <cell r="I150">
            <v>0</v>
          </cell>
          <cell r="J150">
            <v>19</v>
          </cell>
          <cell r="K150">
            <v>0</v>
          </cell>
          <cell r="L150">
            <v>5</v>
          </cell>
          <cell r="M150">
            <v>14</v>
          </cell>
          <cell r="N150">
            <v>0</v>
          </cell>
        </row>
        <row r="151">
          <cell r="C151" t="str">
            <v>Gongogi</v>
          </cell>
          <cell r="D151">
            <v>7</v>
          </cell>
          <cell r="E151">
            <v>4</v>
          </cell>
          <cell r="F151">
            <v>0</v>
          </cell>
          <cell r="G151">
            <v>0</v>
          </cell>
          <cell r="H151">
            <v>4</v>
          </cell>
          <cell r="I151">
            <v>0</v>
          </cell>
          <cell r="J151">
            <v>3</v>
          </cell>
          <cell r="K151">
            <v>0</v>
          </cell>
          <cell r="L151">
            <v>0</v>
          </cell>
          <cell r="M151">
            <v>3</v>
          </cell>
          <cell r="N151">
            <v>0</v>
          </cell>
        </row>
        <row r="152">
          <cell r="C152" t="str">
            <v>Governador Mangabeira</v>
          </cell>
          <cell r="D152">
            <v>20</v>
          </cell>
          <cell r="E152">
            <v>3</v>
          </cell>
          <cell r="F152">
            <v>0</v>
          </cell>
          <cell r="G152">
            <v>0</v>
          </cell>
          <cell r="H152">
            <v>2</v>
          </cell>
          <cell r="I152">
            <v>1</v>
          </cell>
          <cell r="J152">
            <v>17</v>
          </cell>
          <cell r="K152">
            <v>0</v>
          </cell>
          <cell r="L152">
            <v>0</v>
          </cell>
          <cell r="M152">
            <v>17</v>
          </cell>
          <cell r="N152">
            <v>0</v>
          </cell>
        </row>
        <row r="153">
          <cell r="C153" t="str">
            <v>Guajeru</v>
          </cell>
          <cell r="D153">
            <v>4</v>
          </cell>
          <cell r="E153">
            <v>1</v>
          </cell>
          <cell r="F153">
            <v>0</v>
          </cell>
          <cell r="G153">
            <v>0</v>
          </cell>
          <cell r="H153">
            <v>1</v>
          </cell>
          <cell r="I153">
            <v>0</v>
          </cell>
          <cell r="J153">
            <v>3</v>
          </cell>
          <cell r="K153">
            <v>0</v>
          </cell>
          <cell r="L153">
            <v>0</v>
          </cell>
          <cell r="M153">
            <v>3</v>
          </cell>
          <cell r="N153">
            <v>0</v>
          </cell>
        </row>
        <row r="154">
          <cell r="C154" t="str">
            <v>Guanambi</v>
          </cell>
          <cell r="D154">
            <v>32</v>
          </cell>
          <cell r="E154">
            <v>31</v>
          </cell>
          <cell r="F154">
            <v>0</v>
          </cell>
          <cell r="G154">
            <v>0</v>
          </cell>
          <cell r="H154">
            <v>21</v>
          </cell>
          <cell r="I154">
            <v>10</v>
          </cell>
          <cell r="J154">
            <v>1</v>
          </cell>
          <cell r="K154">
            <v>0</v>
          </cell>
          <cell r="L154">
            <v>0</v>
          </cell>
          <cell r="M154">
            <v>1</v>
          </cell>
          <cell r="N154">
            <v>0</v>
          </cell>
        </row>
        <row r="155">
          <cell r="C155" t="str">
            <v>Guaratinga</v>
          </cell>
          <cell r="D155">
            <v>33</v>
          </cell>
          <cell r="E155">
            <v>13</v>
          </cell>
          <cell r="F155">
            <v>0</v>
          </cell>
          <cell r="G155">
            <v>0</v>
          </cell>
          <cell r="H155">
            <v>10</v>
          </cell>
          <cell r="I155">
            <v>3</v>
          </cell>
          <cell r="J155">
            <v>20</v>
          </cell>
          <cell r="K155">
            <v>0</v>
          </cell>
          <cell r="L155">
            <v>0</v>
          </cell>
          <cell r="M155">
            <v>20</v>
          </cell>
          <cell r="N155">
            <v>0</v>
          </cell>
        </row>
        <row r="156">
          <cell r="C156" t="str">
            <v>Heliópolis</v>
          </cell>
          <cell r="D156">
            <v>16</v>
          </cell>
          <cell r="E156">
            <v>4</v>
          </cell>
          <cell r="F156">
            <v>0</v>
          </cell>
          <cell r="G156">
            <v>0</v>
          </cell>
          <cell r="H156">
            <v>2</v>
          </cell>
          <cell r="I156">
            <v>2</v>
          </cell>
          <cell r="J156">
            <v>12</v>
          </cell>
          <cell r="K156">
            <v>0</v>
          </cell>
          <cell r="L156">
            <v>0</v>
          </cell>
          <cell r="M156">
            <v>12</v>
          </cell>
          <cell r="N156">
            <v>0</v>
          </cell>
        </row>
        <row r="157">
          <cell r="C157" t="str">
            <v>Iaçu</v>
          </cell>
          <cell r="D157">
            <v>49</v>
          </cell>
          <cell r="E157">
            <v>16</v>
          </cell>
          <cell r="F157">
            <v>0</v>
          </cell>
          <cell r="G157">
            <v>0</v>
          </cell>
          <cell r="H157">
            <v>14</v>
          </cell>
          <cell r="I157">
            <v>2</v>
          </cell>
          <cell r="J157">
            <v>33</v>
          </cell>
          <cell r="K157">
            <v>0</v>
          </cell>
          <cell r="L157">
            <v>0</v>
          </cell>
          <cell r="M157">
            <v>33</v>
          </cell>
          <cell r="N157">
            <v>0</v>
          </cell>
        </row>
        <row r="158">
          <cell r="C158" t="str">
            <v>Ibiassucê</v>
          </cell>
          <cell r="D158">
            <v>8</v>
          </cell>
          <cell r="E158">
            <v>1</v>
          </cell>
          <cell r="F158">
            <v>0</v>
          </cell>
          <cell r="G158">
            <v>0</v>
          </cell>
          <cell r="H158">
            <v>1</v>
          </cell>
          <cell r="I158">
            <v>0</v>
          </cell>
          <cell r="J158">
            <v>7</v>
          </cell>
          <cell r="K158">
            <v>0</v>
          </cell>
          <cell r="L158">
            <v>0</v>
          </cell>
          <cell r="M158">
            <v>7</v>
          </cell>
          <cell r="N158">
            <v>0</v>
          </cell>
        </row>
        <row r="159">
          <cell r="C159" t="str">
            <v>Ibicaraí</v>
          </cell>
          <cell r="D159">
            <v>24</v>
          </cell>
          <cell r="E159">
            <v>15</v>
          </cell>
          <cell r="F159">
            <v>0</v>
          </cell>
          <cell r="G159">
            <v>0</v>
          </cell>
          <cell r="H159">
            <v>9</v>
          </cell>
          <cell r="I159">
            <v>6</v>
          </cell>
          <cell r="J159">
            <v>9</v>
          </cell>
          <cell r="K159">
            <v>0</v>
          </cell>
          <cell r="L159">
            <v>0</v>
          </cell>
          <cell r="M159">
            <v>9</v>
          </cell>
          <cell r="N159">
            <v>0</v>
          </cell>
        </row>
        <row r="160">
          <cell r="C160" t="str">
            <v>Ibicoara</v>
          </cell>
          <cell r="D160">
            <v>10</v>
          </cell>
          <cell r="E160">
            <v>7</v>
          </cell>
          <cell r="F160">
            <v>0</v>
          </cell>
          <cell r="G160">
            <v>0</v>
          </cell>
          <cell r="H160">
            <v>3</v>
          </cell>
          <cell r="I160">
            <v>4</v>
          </cell>
          <cell r="J160">
            <v>3</v>
          </cell>
          <cell r="K160">
            <v>0</v>
          </cell>
          <cell r="L160">
            <v>0</v>
          </cell>
          <cell r="M160">
            <v>3</v>
          </cell>
          <cell r="N160">
            <v>0</v>
          </cell>
        </row>
        <row r="161">
          <cell r="C161" t="str">
            <v>Ibicuí</v>
          </cell>
          <cell r="D161">
            <v>14</v>
          </cell>
          <cell r="E161">
            <v>7</v>
          </cell>
          <cell r="F161">
            <v>0</v>
          </cell>
          <cell r="G161">
            <v>0</v>
          </cell>
          <cell r="H161">
            <v>5</v>
          </cell>
          <cell r="I161">
            <v>2</v>
          </cell>
          <cell r="J161">
            <v>7</v>
          </cell>
          <cell r="K161">
            <v>0</v>
          </cell>
          <cell r="L161">
            <v>0</v>
          </cell>
          <cell r="M161">
            <v>7</v>
          </cell>
          <cell r="N161">
            <v>0</v>
          </cell>
        </row>
        <row r="162">
          <cell r="C162" t="str">
            <v>Ibipeba</v>
          </cell>
          <cell r="D162">
            <v>16</v>
          </cell>
          <cell r="E162">
            <v>1</v>
          </cell>
          <cell r="F162">
            <v>0</v>
          </cell>
          <cell r="G162">
            <v>0</v>
          </cell>
          <cell r="H162">
            <v>1</v>
          </cell>
          <cell r="I162">
            <v>0</v>
          </cell>
          <cell r="J162">
            <v>15</v>
          </cell>
          <cell r="K162">
            <v>0</v>
          </cell>
          <cell r="L162">
            <v>0</v>
          </cell>
          <cell r="M162">
            <v>15</v>
          </cell>
          <cell r="N162">
            <v>0</v>
          </cell>
        </row>
        <row r="163">
          <cell r="C163" t="str">
            <v>Ibipitanga</v>
          </cell>
          <cell r="D163">
            <v>14</v>
          </cell>
          <cell r="E163">
            <v>1</v>
          </cell>
          <cell r="F163">
            <v>0</v>
          </cell>
          <cell r="G163">
            <v>0</v>
          </cell>
          <cell r="H163">
            <v>1</v>
          </cell>
          <cell r="I163">
            <v>0</v>
          </cell>
          <cell r="J163">
            <v>13</v>
          </cell>
          <cell r="K163">
            <v>0</v>
          </cell>
          <cell r="L163">
            <v>0</v>
          </cell>
          <cell r="M163">
            <v>13</v>
          </cell>
          <cell r="N163">
            <v>0</v>
          </cell>
        </row>
        <row r="164">
          <cell r="C164" t="str">
            <v>Ibiquera</v>
          </cell>
          <cell r="D164">
            <v>6</v>
          </cell>
          <cell r="E164">
            <v>1</v>
          </cell>
          <cell r="F164">
            <v>0</v>
          </cell>
          <cell r="G164">
            <v>0</v>
          </cell>
          <cell r="H164">
            <v>1</v>
          </cell>
          <cell r="I164">
            <v>0</v>
          </cell>
          <cell r="J164">
            <v>5</v>
          </cell>
          <cell r="K164">
            <v>0</v>
          </cell>
          <cell r="L164">
            <v>0</v>
          </cell>
          <cell r="M164">
            <v>5</v>
          </cell>
          <cell r="N164">
            <v>0</v>
          </cell>
        </row>
        <row r="165">
          <cell r="C165" t="str">
            <v>Ibirapitanga</v>
          </cell>
          <cell r="D165">
            <v>43</v>
          </cell>
          <cell r="E165">
            <v>5</v>
          </cell>
          <cell r="F165">
            <v>0</v>
          </cell>
          <cell r="G165">
            <v>0</v>
          </cell>
          <cell r="H165">
            <v>5</v>
          </cell>
          <cell r="I165">
            <v>0</v>
          </cell>
          <cell r="J165">
            <v>38</v>
          </cell>
          <cell r="K165">
            <v>0</v>
          </cell>
          <cell r="L165">
            <v>0</v>
          </cell>
          <cell r="M165">
            <v>38</v>
          </cell>
          <cell r="N165">
            <v>0</v>
          </cell>
        </row>
        <row r="166">
          <cell r="C166" t="str">
            <v>Ibirapoã</v>
          </cell>
          <cell r="D166">
            <v>5</v>
          </cell>
          <cell r="E166">
            <v>2</v>
          </cell>
          <cell r="F166">
            <v>0</v>
          </cell>
          <cell r="G166">
            <v>0</v>
          </cell>
          <cell r="H166">
            <v>2</v>
          </cell>
          <cell r="I166">
            <v>0</v>
          </cell>
          <cell r="J166">
            <v>3</v>
          </cell>
          <cell r="K166">
            <v>0</v>
          </cell>
          <cell r="L166">
            <v>0</v>
          </cell>
          <cell r="M166">
            <v>3</v>
          </cell>
          <cell r="N166">
            <v>0</v>
          </cell>
        </row>
        <row r="167">
          <cell r="C167" t="str">
            <v>Ibirataia</v>
          </cell>
          <cell r="D167">
            <v>38</v>
          </cell>
          <cell r="E167">
            <v>12</v>
          </cell>
          <cell r="F167">
            <v>0</v>
          </cell>
          <cell r="G167">
            <v>0</v>
          </cell>
          <cell r="H167">
            <v>9</v>
          </cell>
          <cell r="I167">
            <v>3</v>
          </cell>
          <cell r="J167">
            <v>26</v>
          </cell>
          <cell r="K167">
            <v>0</v>
          </cell>
          <cell r="L167">
            <v>0</v>
          </cell>
          <cell r="M167">
            <v>26</v>
          </cell>
          <cell r="N167">
            <v>0</v>
          </cell>
        </row>
        <row r="168">
          <cell r="C168" t="str">
            <v>Ibitiara</v>
          </cell>
          <cell r="D168">
            <v>33</v>
          </cell>
          <cell r="E168">
            <v>1</v>
          </cell>
          <cell r="F168">
            <v>0</v>
          </cell>
          <cell r="G168">
            <v>0</v>
          </cell>
          <cell r="H168">
            <v>1</v>
          </cell>
          <cell r="I168">
            <v>0</v>
          </cell>
          <cell r="J168">
            <v>32</v>
          </cell>
          <cell r="K168">
            <v>0</v>
          </cell>
          <cell r="L168">
            <v>0</v>
          </cell>
          <cell r="M168">
            <v>32</v>
          </cell>
          <cell r="N168">
            <v>0</v>
          </cell>
        </row>
        <row r="169">
          <cell r="C169" t="str">
            <v>Ibititá</v>
          </cell>
          <cell r="D169">
            <v>23</v>
          </cell>
          <cell r="E169">
            <v>4</v>
          </cell>
          <cell r="F169">
            <v>0</v>
          </cell>
          <cell r="G169">
            <v>0</v>
          </cell>
          <cell r="H169">
            <v>4</v>
          </cell>
          <cell r="I169">
            <v>0</v>
          </cell>
          <cell r="J169">
            <v>19</v>
          </cell>
          <cell r="K169">
            <v>0</v>
          </cell>
          <cell r="L169">
            <v>0</v>
          </cell>
          <cell r="M169">
            <v>19</v>
          </cell>
          <cell r="N169">
            <v>0</v>
          </cell>
        </row>
        <row r="170">
          <cell r="C170" t="str">
            <v>Ibotirama</v>
          </cell>
          <cell r="D170">
            <v>18</v>
          </cell>
          <cell r="E170">
            <v>10</v>
          </cell>
          <cell r="F170">
            <v>0</v>
          </cell>
          <cell r="G170">
            <v>0</v>
          </cell>
          <cell r="H170">
            <v>7</v>
          </cell>
          <cell r="I170">
            <v>3</v>
          </cell>
          <cell r="J170">
            <v>8</v>
          </cell>
          <cell r="K170">
            <v>0</v>
          </cell>
          <cell r="L170">
            <v>1</v>
          </cell>
          <cell r="M170">
            <v>7</v>
          </cell>
          <cell r="N170">
            <v>0</v>
          </cell>
        </row>
        <row r="171">
          <cell r="C171" t="str">
            <v>Ichu</v>
          </cell>
          <cell r="D171">
            <v>8</v>
          </cell>
          <cell r="E171">
            <v>2</v>
          </cell>
          <cell r="F171">
            <v>0</v>
          </cell>
          <cell r="G171">
            <v>0</v>
          </cell>
          <cell r="H171">
            <v>1</v>
          </cell>
          <cell r="I171">
            <v>1</v>
          </cell>
          <cell r="J171">
            <v>6</v>
          </cell>
          <cell r="K171">
            <v>0</v>
          </cell>
          <cell r="L171">
            <v>0</v>
          </cell>
          <cell r="M171">
            <v>6</v>
          </cell>
          <cell r="N171">
            <v>0</v>
          </cell>
        </row>
        <row r="172">
          <cell r="C172" t="str">
            <v>Igaporã</v>
          </cell>
          <cell r="D172">
            <v>13</v>
          </cell>
          <cell r="E172">
            <v>3</v>
          </cell>
          <cell r="F172">
            <v>0</v>
          </cell>
          <cell r="G172">
            <v>0</v>
          </cell>
          <cell r="H172">
            <v>1</v>
          </cell>
          <cell r="I172">
            <v>2</v>
          </cell>
          <cell r="J172">
            <v>10</v>
          </cell>
          <cell r="K172">
            <v>0</v>
          </cell>
          <cell r="L172">
            <v>0</v>
          </cell>
          <cell r="M172">
            <v>10</v>
          </cell>
          <cell r="N172">
            <v>0</v>
          </cell>
        </row>
        <row r="173">
          <cell r="C173" t="str">
            <v>Igrapiúna</v>
          </cell>
          <cell r="D173">
            <v>45</v>
          </cell>
          <cell r="E173">
            <v>3</v>
          </cell>
          <cell r="F173">
            <v>0</v>
          </cell>
          <cell r="G173">
            <v>0</v>
          </cell>
          <cell r="H173">
            <v>3</v>
          </cell>
          <cell r="I173">
            <v>0</v>
          </cell>
          <cell r="J173">
            <v>42</v>
          </cell>
          <cell r="K173">
            <v>0</v>
          </cell>
          <cell r="L173">
            <v>0</v>
          </cell>
          <cell r="M173">
            <v>42</v>
          </cell>
          <cell r="N173">
            <v>0</v>
          </cell>
        </row>
        <row r="174">
          <cell r="C174" t="str">
            <v>Iguaí</v>
          </cell>
          <cell r="D174">
            <v>29</v>
          </cell>
          <cell r="E174">
            <v>8</v>
          </cell>
          <cell r="F174">
            <v>0</v>
          </cell>
          <cell r="G174">
            <v>0</v>
          </cell>
          <cell r="H174">
            <v>4</v>
          </cell>
          <cell r="I174">
            <v>4</v>
          </cell>
          <cell r="J174">
            <v>21</v>
          </cell>
          <cell r="K174">
            <v>0</v>
          </cell>
          <cell r="L174">
            <v>0</v>
          </cell>
          <cell r="M174">
            <v>21</v>
          </cell>
          <cell r="N174">
            <v>0</v>
          </cell>
        </row>
        <row r="175">
          <cell r="C175" t="str">
            <v>Ilhéus</v>
          </cell>
          <cell r="D175">
            <v>59</v>
          </cell>
          <cell r="E175">
            <v>44</v>
          </cell>
          <cell r="F175">
            <v>0</v>
          </cell>
          <cell r="G175">
            <v>0</v>
          </cell>
          <cell r="H175">
            <v>17</v>
          </cell>
          <cell r="I175">
            <v>27</v>
          </cell>
          <cell r="J175">
            <v>15</v>
          </cell>
          <cell r="K175">
            <v>0</v>
          </cell>
          <cell r="L175">
            <v>2</v>
          </cell>
          <cell r="M175">
            <v>13</v>
          </cell>
          <cell r="N175">
            <v>0</v>
          </cell>
        </row>
        <row r="176">
          <cell r="C176" t="str">
            <v>Inhambupe</v>
          </cell>
          <cell r="D176">
            <v>64</v>
          </cell>
          <cell r="E176">
            <v>10</v>
          </cell>
          <cell r="F176">
            <v>0</v>
          </cell>
          <cell r="G176">
            <v>0</v>
          </cell>
          <cell r="H176">
            <v>7</v>
          </cell>
          <cell r="I176">
            <v>3</v>
          </cell>
          <cell r="J176">
            <v>54</v>
          </cell>
          <cell r="K176">
            <v>0</v>
          </cell>
          <cell r="L176">
            <v>0</v>
          </cell>
          <cell r="M176">
            <v>54</v>
          </cell>
          <cell r="N176">
            <v>0</v>
          </cell>
        </row>
        <row r="177">
          <cell r="C177" t="str">
            <v>Ipecaetá</v>
          </cell>
          <cell r="D177">
            <v>17</v>
          </cell>
          <cell r="E177">
            <v>3</v>
          </cell>
          <cell r="F177">
            <v>0</v>
          </cell>
          <cell r="G177">
            <v>0</v>
          </cell>
          <cell r="H177">
            <v>2</v>
          </cell>
          <cell r="I177">
            <v>1</v>
          </cell>
          <cell r="J177">
            <v>14</v>
          </cell>
          <cell r="K177">
            <v>0</v>
          </cell>
          <cell r="L177">
            <v>0</v>
          </cell>
          <cell r="M177">
            <v>14</v>
          </cell>
          <cell r="N177">
            <v>0</v>
          </cell>
        </row>
        <row r="178">
          <cell r="C178" t="str">
            <v>Ipiaú</v>
          </cell>
          <cell r="D178">
            <v>23</v>
          </cell>
          <cell r="E178">
            <v>16</v>
          </cell>
          <cell r="F178">
            <v>0</v>
          </cell>
          <cell r="G178">
            <v>0</v>
          </cell>
          <cell r="H178">
            <v>11</v>
          </cell>
          <cell r="I178">
            <v>5</v>
          </cell>
          <cell r="J178">
            <v>7</v>
          </cell>
          <cell r="K178">
            <v>0</v>
          </cell>
          <cell r="L178">
            <v>0</v>
          </cell>
          <cell r="M178">
            <v>6</v>
          </cell>
          <cell r="N178">
            <v>1</v>
          </cell>
        </row>
        <row r="179">
          <cell r="C179" t="str">
            <v>Ipirá</v>
          </cell>
          <cell r="D179">
            <v>43</v>
          </cell>
          <cell r="E179">
            <v>16</v>
          </cell>
          <cell r="F179">
            <v>0</v>
          </cell>
          <cell r="G179">
            <v>0</v>
          </cell>
          <cell r="H179">
            <v>9</v>
          </cell>
          <cell r="I179">
            <v>7</v>
          </cell>
          <cell r="J179">
            <v>27</v>
          </cell>
          <cell r="K179">
            <v>0</v>
          </cell>
          <cell r="L179">
            <v>0</v>
          </cell>
          <cell r="M179">
            <v>27</v>
          </cell>
          <cell r="N179">
            <v>0</v>
          </cell>
        </row>
        <row r="180">
          <cell r="C180" t="str">
            <v>Ipupiara</v>
          </cell>
          <cell r="D180">
            <v>25</v>
          </cell>
          <cell r="E180">
            <v>4</v>
          </cell>
          <cell r="F180">
            <v>0</v>
          </cell>
          <cell r="G180">
            <v>0</v>
          </cell>
          <cell r="H180">
            <v>4</v>
          </cell>
          <cell r="I180">
            <v>0</v>
          </cell>
          <cell r="J180">
            <v>21</v>
          </cell>
          <cell r="K180">
            <v>0</v>
          </cell>
          <cell r="L180">
            <v>0</v>
          </cell>
          <cell r="M180">
            <v>21</v>
          </cell>
          <cell r="N180">
            <v>0</v>
          </cell>
        </row>
        <row r="181">
          <cell r="C181" t="str">
            <v>Irajuba</v>
          </cell>
          <cell r="D181">
            <v>16</v>
          </cell>
          <cell r="E181">
            <v>3</v>
          </cell>
          <cell r="F181">
            <v>0</v>
          </cell>
          <cell r="G181">
            <v>0</v>
          </cell>
          <cell r="H181">
            <v>3</v>
          </cell>
          <cell r="I181">
            <v>0</v>
          </cell>
          <cell r="J181">
            <v>13</v>
          </cell>
          <cell r="K181">
            <v>0</v>
          </cell>
          <cell r="L181">
            <v>0</v>
          </cell>
          <cell r="M181">
            <v>13</v>
          </cell>
          <cell r="N181">
            <v>0</v>
          </cell>
        </row>
        <row r="182">
          <cell r="C182" t="str">
            <v>Iramaia</v>
          </cell>
          <cell r="D182">
            <v>10</v>
          </cell>
          <cell r="E182">
            <v>1</v>
          </cell>
          <cell r="F182">
            <v>0</v>
          </cell>
          <cell r="G182">
            <v>0</v>
          </cell>
          <cell r="H182">
            <v>1</v>
          </cell>
          <cell r="I182">
            <v>0</v>
          </cell>
          <cell r="J182">
            <v>9</v>
          </cell>
          <cell r="K182">
            <v>0</v>
          </cell>
          <cell r="L182">
            <v>0</v>
          </cell>
          <cell r="M182">
            <v>9</v>
          </cell>
          <cell r="N182">
            <v>0</v>
          </cell>
        </row>
        <row r="183">
          <cell r="C183" t="str">
            <v>Iraquara</v>
          </cell>
          <cell r="D183">
            <v>31</v>
          </cell>
          <cell r="E183">
            <v>3</v>
          </cell>
          <cell r="F183">
            <v>0</v>
          </cell>
          <cell r="G183">
            <v>0</v>
          </cell>
          <cell r="H183">
            <v>2</v>
          </cell>
          <cell r="I183">
            <v>1</v>
          </cell>
          <cell r="J183">
            <v>28</v>
          </cell>
          <cell r="K183">
            <v>0</v>
          </cell>
          <cell r="L183">
            <v>0</v>
          </cell>
          <cell r="M183">
            <v>28</v>
          </cell>
          <cell r="N183">
            <v>0</v>
          </cell>
        </row>
        <row r="184">
          <cell r="C184" t="str">
            <v>Irará</v>
          </cell>
          <cell r="D184">
            <v>25</v>
          </cell>
          <cell r="E184">
            <v>12</v>
          </cell>
          <cell r="F184">
            <v>0</v>
          </cell>
          <cell r="G184">
            <v>0</v>
          </cell>
          <cell r="H184">
            <v>7</v>
          </cell>
          <cell r="I184">
            <v>5</v>
          </cell>
          <cell r="J184">
            <v>13</v>
          </cell>
          <cell r="K184">
            <v>0</v>
          </cell>
          <cell r="L184">
            <v>0</v>
          </cell>
          <cell r="M184">
            <v>13</v>
          </cell>
          <cell r="N184">
            <v>0</v>
          </cell>
        </row>
        <row r="185">
          <cell r="C185" t="str">
            <v>Irecê</v>
          </cell>
          <cell r="D185">
            <v>42</v>
          </cell>
          <cell r="E185">
            <v>28</v>
          </cell>
          <cell r="F185">
            <v>0</v>
          </cell>
          <cell r="G185">
            <v>0</v>
          </cell>
          <cell r="H185">
            <v>9</v>
          </cell>
          <cell r="I185">
            <v>19</v>
          </cell>
          <cell r="J185">
            <v>14</v>
          </cell>
          <cell r="K185">
            <v>0</v>
          </cell>
          <cell r="L185">
            <v>0</v>
          </cell>
          <cell r="M185">
            <v>12</v>
          </cell>
          <cell r="N185">
            <v>2</v>
          </cell>
        </row>
        <row r="186">
          <cell r="C186" t="str">
            <v>Itabela</v>
          </cell>
          <cell r="D186">
            <v>20</v>
          </cell>
          <cell r="E186">
            <v>12</v>
          </cell>
          <cell r="F186">
            <v>0</v>
          </cell>
          <cell r="G186">
            <v>0</v>
          </cell>
          <cell r="H186">
            <v>8</v>
          </cell>
          <cell r="I186">
            <v>4</v>
          </cell>
          <cell r="J186">
            <v>8</v>
          </cell>
          <cell r="K186">
            <v>0</v>
          </cell>
          <cell r="L186">
            <v>0</v>
          </cell>
          <cell r="M186">
            <v>8</v>
          </cell>
          <cell r="N186">
            <v>0</v>
          </cell>
        </row>
        <row r="187">
          <cell r="C187" t="str">
            <v>Itaberaba</v>
          </cell>
          <cell r="D187">
            <v>33</v>
          </cell>
          <cell r="E187">
            <v>19</v>
          </cell>
          <cell r="F187">
            <v>0</v>
          </cell>
          <cell r="G187">
            <v>0</v>
          </cell>
          <cell r="H187">
            <v>10</v>
          </cell>
          <cell r="I187">
            <v>9</v>
          </cell>
          <cell r="J187">
            <v>14</v>
          </cell>
          <cell r="K187">
            <v>0</v>
          </cell>
          <cell r="L187">
            <v>0</v>
          </cell>
          <cell r="M187">
            <v>14</v>
          </cell>
          <cell r="N187">
            <v>0</v>
          </cell>
        </row>
        <row r="188">
          <cell r="C188" t="str">
            <v>Itabuna</v>
          </cell>
          <cell r="D188">
            <v>100</v>
          </cell>
          <cell r="E188">
            <v>76</v>
          </cell>
          <cell r="F188">
            <v>0</v>
          </cell>
          <cell r="G188">
            <v>0</v>
          </cell>
          <cell r="H188">
            <v>42</v>
          </cell>
          <cell r="I188">
            <v>34</v>
          </cell>
          <cell r="J188">
            <v>24</v>
          </cell>
          <cell r="K188">
            <v>0</v>
          </cell>
          <cell r="L188">
            <v>0</v>
          </cell>
          <cell r="M188">
            <v>24</v>
          </cell>
          <cell r="N188">
            <v>0</v>
          </cell>
        </row>
        <row r="189">
          <cell r="C189" t="str">
            <v>Itacaré</v>
          </cell>
          <cell r="D189">
            <v>41</v>
          </cell>
          <cell r="E189">
            <v>8</v>
          </cell>
          <cell r="F189">
            <v>0</v>
          </cell>
          <cell r="G189">
            <v>0</v>
          </cell>
          <cell r="H189">
            <v>5</v>
          </cell>
          <cell r="I189">
            <v>3</v>
          </cell>
          <cell r="J189">
            <v>33</v>
          </cell>
          <cell r="K189">
            <v>0</v>
          </cell>
          <cell r="L189">
            <v>0</v>
          </cell>
          <cell r="M189">
            <v>32</v>
          </cell>
          <cell r="N189">
            <v>1</v>
          </cell>
        </row>
        <row r="190">
          <cell r="C190" t="str">
            <v>Itaetê</v>
          </cell>
          <cell r="D190">
            <v>15</v>
          </cell>
          <cell r="E190">
            <v>3</v>
          </cell>
          <cell r="F190">
            <v>0</v>
          </cell>
          <cell r="G190">
            <v>0</v>
          </cell>
          <cell r="H190">
            <v>3</v>
          </cell>
          <cell r="I190">
            <v>0</v>
          </cell>
          <cell r="J190">
            <v>12</v>
          </cell>
          <cell r="K190">
            <v>0</v>
          </cell>
          <cell r="L190">
            <v>0</v>
          </cell>
          <cell r="M190">
            <v>12</v>
          </cell>
          <cell r="N190">
            <v>0</v>
          </cell>
        </row>
        <row r="191">
          <cell r="C191" t="str">
            <v>Itagi</v>
          </cell>
          <cell r="D191">
            <v>17</v>
          </cell>
          <cell r="E191">
            <v>3</v>
          </cell>
          <cell r="F191">
            <v>0</v>
          </cell>
          <cell r="G191">
            <v>0</v>
          </cell>
          <cell r="H191">
            <v>2</v>
          </cell>
          <cell r="I191">
            <v>1</v>
          </cell>
          <cell r="J191">
            <v>14</v>
          </cell>
          <cell r="K191">
            <v>0</v>
          </cell>
          <cell r="L191">
            <v>0</v>
          </cell>
          <cell r="M191">
            <v>14</v>
          </cell>
          <cell r="N191">
            <v>0</v>
          </cell>
        </row>
        <row r="192">
          <cell r="C192" t="str">
            <v>Itagibá</v>
          </cell>
          <cell r="D192">
            <v>9</v>
          </cell>
          <cell r="E192">
            <v>4</v>
          </cell>
          <cell r="F192">
            <v>0</v>
          </cell>
          <cell r="G192">
            <v>0</v>
          </cell>
          <cell r="H192">
            <v>2</v>
          </cell>
          <cell r="I192">
            <v>2</v>
          </cell>
          <cell r="J192">
            <v>5</v>
          </cell>
          <cell r="K192">
            <v>0</v>
          </cell>
          <cell r="L192">
            <v>0</v>
          </cell>
          <cell r="M192">
            <v>5</v>
          </cell>
          <cell r="N192">
            <v>0</v>
          </cell>
        </row>
        <row r="193">
          <cell r="C193" t="str">
            <v>Itagimirim</v>
          </cell>
          <cell r="D193">
            <v>6</v>
          </cell>
          <cell r="E193">
            <v>6</v>
          </cell>
          <cell r="F193">
            <v>0</v>
          </cell>
          <cell r="G193">
            <v>0</v>
          </cell>
          <cell r="H193">
            <v>5</v>
          </cell>
          <cell r="I193">
            <v>1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</row>
        <row r="194">
          <cell r="C194" t="str">
            <v>Itaguaçu da Bahia</v>
          </cell>
          <cell r="D194">
            <v>51</v>
          </cell>
          <cell r="E194">
            <v>1</v>
          </cell>
          <cell r="F194">
            <v>0</v>
          </cell>
          <cell r="G194">
            <v>0</v>
          </cell>
          <cell r="H194">
            <v>1</v>
          </cell>
          <cell r="I194">
            <v>0</v>
          </cell>
          <cell r="J194">
            <v>50</v>
          </cell>
          <cell r="K194">
            <v>0</v>
          </cell>
          <cell r="L194">
            <v>0</v>
          </cell>
          <cell r="M194">
            <v>50</v>
          </cell>
          <cell r="N194">
            <v>0</v>
          </cell>
        </row>
        <row r="195">
          <cell r="C195" t="str">
            <v>Itaju do Colônia</v>
          </cell>
          <cell r="D195">
            <v>12</v>
          </cell>
          <cell r="E195">
            <v>5</v>
          </cell>
          <cell r="F195">
            <v>0</v>
          </cell>
          <cell r="G195">
            <v>0</v>
          </cell>
          <cell r="H195">
            <v>5</v>
          </cell>
          <cell r="I195">
            <v>0</v>
          </cell>
          <cell r="J195">
            <v>7</v>
          </cell>
          <cell r="K195">
            <v>0</v>
          </cell>
          <cell r="L195">
            <v>0</v>
          </cell>
          <cell r="M195">
            <v>7</v>
          </cell>
          <cell r="N195">
            <v>0</v>
          </cell>
        </row>
        <row r="196">
          <cell r="C196" t="str">
            <v>Itajuípe</v>
          </cell>
          <cell r="D196">
            <v>28</v>
          </cell>
          <cell r="E196">
            <v>15</v>
          </cell>
          <cell r="F196">
            <v>0</v>
          </cell>
          <cell r="G196">
            <v>0</v>
          </cell>
          <cell r="H196">
            <v>12</v>
          </cell>
          <cell r="I196">
            <v>3</v>
          </cell>
          <cell r="J196">
            <v>13</v>
          </cell>
          <cell r="K196">
            <v>0</v>
          </cell>
          <cell r="L196">
            <v>0</v>
          </cell>
          <cell r="M196">
            <v>13</v>
          </cell>
          <cell r="N196">
            <v>0</v>
          </cell>
        </row>
        <row r="197">
          <cell r="C197" t="str">
            <v>Itamaraju</v>
          </cell>
          <cell r="D197">
            <v>54</v>
          </cell>
          <cell r="E197">
            <v>21</v>
          </cell>
          <cell r="F197">
            <v>0</v>
          </cell>
          <cell r="G197">
            <v>0</v>
          </cell>
          <cell r="H197">
            <v>14</v>
          </cell>
          <cell r="I197">
            <v>7</v>
          </cell>
          <cell r="J197">
            <v>33</v>
          </cell>
          <cell r="K197">
            <v>0</v>
          </cell>
          <cell r="L197">
            <v>0</v>
          </cell>
          <cell r="M197">
            <v>33</v>
          </cell>
          <cell r="N197">
            <v>0</v>
          </cell>
        </row>
        <row r="198">
          <cell r="C198" t="str">
            <v>Itamari</v>
          </cell>
          <cell r="D198">
            <v>10</v>
          </cell>
          <cell r="E198">
            <v>5</v>
          </cell>
          <cell r="F198">
            <v>0</v>
          </cell>
          <cell r="G198">
            <v>0</v>
          </cell>
          <cell r="H198">
            <v>5</v>
          </cell>
          <cell r="I198">
            <v>0</v>
          </cell>
          <cell r="J198">
            <v>5</v>
          </cell>
          <cell r="K198">
            <v>0</v>
          </cell>
          <cell r="L198">
            <v>0</v>
          </cell>
          <cell r="M198">
            <v>5</v>
          </cell>
          <cell r="N198">
            <v>0</v>
          </cell>
        </row>
        <row r="199">
          <cell r="C199" t="str">
            <v>Itambé</v>
          </cell>
          <cell r="D199">
            <v>26</v>
          </cell>
          <cell r="E199">
            <v>16</v>
          </cell>
          <cell r="F199">
            <v>0</v>
          </cell>
          <cell r="G199">
            <v>0</v>
          </cell>
          <cell r="H199">
            <v>15</v>
          </cell>
          <cell r="I199">
            <v>1</v>
          </cell>
          <cell r="J199">
            <v>10</v>
          </cell>
          <cell r="K199">
            <v>0</v>
          </cell>
          <cell r="L199">
            <v>0</v>
          </cell>
          <cell r="M199">
            <v>10</v>
          </cell>
          <cell r="N199">
            <v>0</v>
          </cell>
        </row>
        <row r="200">
          <cell r="C200" t="str">
            <v>Itanagra</v>
          </cell>
          <cell r="D200">
            <v>12</v>
          </cell>
          <cell r="E200">
            <v>4</v>
          </cell>
          <cell r="F200">
            <v>0</v>
          </cell>
          <cell r="G200">
            <v>0</v>
          </cell>
          <cell r="H200">
            <v>4</v>
          </cell>
          <cell r="I200">
            <v>0</v>
          </cell>
          <cell r="J200">
            <v>8</v>
          </cell>
          <cell r="K200">
            <v>0</v>
          </cell>
          <cell r="L200">
            <v>0</v>
          </cell>
          <cell r="M200">
            <v>8</v>
          </cell>
          <cell r="N200">
            <v>0</v>
          </cell>
        </row>
        <row r="201">
          <cell r="C201" t="str">
            <v>Itanhém</v>
          </cell>
          <cell r="D201">
            <v>18</v>
          </cell>
          <cell r="E201">
            <v>10</v>
          </cell>
          <cell r="F201">
            <v>0</v>
          </cell>
          <cell r="G201">
            <v>0</v>
          </cell>
          <cell r="H201">
            <v>9</v>
          </cell>
          <cell r="I201">
            <v>1</v>
          </cell>
          <cell r="J201">
            <v>8</v>
          </cell>
          <cell r="K201">
            <v>0</v>
          </cell>
          <cell r="L201">
            <v>0</v>
          </cell>
          <cell r="M201">
            <v>8</v>
          </cell>
          <cell r="N201">
            <v>0</v>
          </cell>
        </row>
        <row r="202">
          <cell r="C202" t="str">
            <v>Itaparica</v>
          </cell>
          <cell r="D202">
            <v>15</v>
          </cell>
          <cell r="E202">
            <v>13</v>
          </cell>
          <cell r="F202">
            <v>0</v>
          </cell>
          <cell r="G202">
            <v>0</v>
          </cell>
          <cell r="H202">
            <v>11</v>
          </cell>
          <cell r="I202">
            <v>2</v>
          </cell>
          <cell r="J202">
            <v>2</v>
          </cell>
          <cell r="K202">
            <v>0</v>
          </cell>
          <cell r="L202">
            <v>0</v>
          </cell>
          <cell r="M202">
            <v>1</v>
          </cell>
          <cell r="N202">
            <v>1</v>
          </cell>
        </row>
        <row r="203">
          <cell r="C203" t="str">
            <v>Itapé</v>
          </cell>
          <cell r="D203">
            <v>9</v>
          </cell>
          <cell r="E203">
            <v>6</v>
          </cell>
          <cell r="F203">
            <v>0</v>
          </cell>
          <cell r="G203">
            <v>0</v>
          </cell>
          <cell r="H203">
            <v>5</v>
          </cell>
          <cell r="I203">
            <v>1</v>
          </cell>
          <cell r="J203">
            <v>3</v>
          </cell>
          <cell r="K203">
            <v>0</v>
          </cell>
          <cell r="L203">
            <v>0</v>
          </cell>
          <cell r="M203">
            <v>3</v>
          </cell>
          <cell r="N203">
            <v>0</v>
          </cell>
        </row>
        <row r="204">
          <cell r="C204" t="str">
            <v>Itapebi</v>
          </cell>
          <cell r="D204">
            <v>10</v>
          </cell>
          <cell r="E204">
            <v>5</v>
          </cell>
          <cell r="F204">
            <v>0</v>
          </cell>
          <cell r="G204">
            <v>0</v>
          </cell>
          <cell r="H204">
            <v>3</v>
          </cell>
          <cell r="I204">
            <v>2</v>
          </cell>
          <cell r="J204">
            <v>5</v>
          </cell>
          <cell r="K204">
            <v>0</v>
          </cell>
          <cell r="L204">
            <v>0</v>
          </cell>
          <cell r="M204">
            <v>5</v>
          </cell>
          <cell r="N204">
            <v>0</v>
          </cell>
        </row>
        <row r="205">
          <cell r="C205" t="str">
            <v>Itapetinga</v>
          </cell>
          <cell r="D205">
            <v>39</v>
          </cell>
          <cell r="E205">
            <v>30</v>
          </cell>
          <cell r="F205">
            <v>0</v>
          </cell>
          <cell r="G205">
            <v>0</v>
          </cell>
          <cell r="H205">
            <v>16</v>
          </cell>
          <cell r="I205">
            <v>14</v>
          </cell>
          <cell r="J205">
            <v>9</v>
          </cell>
          <cell r="K205">
            <v>0</v>
          </cell>
          <cell r="L205">
            <v>0</v>
          </cell>
          <cell r="M205">
            <v>9</v>
          </cell>
          <cell r="N205">
            <v>0</v>
          </cell>
        </row>
        <row r="206">
          <cell r="C206" t="str">
            <v>Itapicuru</v>
          </cell>
          <cell r="D206">
            <v>58</v>
          </cell>
          <cell r="E206">
            <v>3</v>
          </cell>
          <cell r="F206">
            <v>0</v>
          </cell>
          <cell r="G206">
            <v>0</v>
          </cell>
          <cell r="H206">
            <v>2</v>
          </cell>
          <cell r="I206">
            <v>1</v>
          </cell>
          <cell r="J206">
            <v>55</v>
          </cell>
          <cell r="K206">
            <v>0</v>
          </cell>
          <cell r="L206">
            <v>0</v>
          </cell>
          <cell r="M206">
            <v>55</v>
          </cell>
          <cell r="N206">
            <v>0</v>
          </cell>
        </row>
        <row r="207">
          <cell r="C207" t="str">
            <v>Itapitanga</v>
          </cell>
          <cell r="D207">
            <v>11</v>
          </cell>
          <cell r="E207">
            <v>4</v>
          </cell>
          <cell r="F207">
            <v>0</v>
          </cell>
          <cell r="G207">
            <v>0</v>
          </cell>
          <cell r="H207">
            <v>3</v>
          </cell>
          <cell r="I207">
            <v>1</v>
          </cell>
          <cell r="J207">
            <v>7</v>
          </cell>
          <cell r="K207">
            <v>0</v>
          </cell>
          <cell r="L207">
            <v>0</v>
          </cell>
          <cell r="M207">
            <v>7</v>
          </cell>
          <cell r="N207">
            <v>0</v>
          </cell>
        </row>
        <row r="208">
          <cell r="C208" t="str">
            <v>Itaquara</v>
          </cell>
          <cell r="D208">
            <v>11</v>
          </cell>
          <cell r="E208">
            <v>5</v>
          </cell>
          <cell r="F208">
            <v>0</v>
          </cell>
          <cell r="G208">
            <v>0</v>
          </cell>
          <cell r="H208">
            <v>3</v>
          </cell>
          <cell r="I208">
            <v>2</v>
          </cell>
          <cell r="J208">
            <v>6</v>
          </cell>
          <cell r="K208">
            <v>0</v>
          </cell>
          <cell r="L208">
            <v>0</v>
          </cell>
          <cell r="M208">
            <v>6</v>
          </cell>
          <cell r="N208">
            <v>0</v>
          </cell>
        </row>
        <row r="209">
          <cell r="C209" t="str">
            <v>Itarantim</v>
          </cell>
          <cell r="D209">
            <v>18</v>
          </cell>
          <cell r="E209">
            <v>9</v>
          </cell>
          <cell r="F209">
            <v>0</v>
          </cell>
          <cell r="G209">
            <v>0</v>
          </cell>
          <cell r="H209">
            <v>7</v>
          </cell>
          <cell r="I209">
            <v>2</v>
          </cell>
          <cell r="J209">
            <v>9</v>
          </cell>
          <cell r="K209">
            <v>0</v>
          </cell>
          <cell r="L209">
            <v>0</v>
          </cell>
          <cell r="M209">
            <v>9</v>
          </cell>
          <cell r="N209">
            <v>0</v>
          </cell>
        </row>
        <row r="210">
          <cell r="C210" t="str">
            <v>Itatim</v>
          </cell>
          <cell r="D210">
            <v>17</v>
          </cell>
          <cell r="E210">
            <v>7</v>
          </cell>
          <cell r="F210">
            <v>0</v>
          </cell>
          <cell r="G210">
            <v>0</v>
          </cell>
          <cell r="H210">
            <v>5</v>
          </cell>
          <cell r="I210">
            <v>2</v>
          </cell>
          <cell r="J210">
            <v>10</v>
          </cell>
          <cell r="K210">
            <v>0</v>
          </cell>
          <cell r="L210">
            <v>0</v>
          </cell>
          <cell r="M210">
            <v>10</v>
          </cell>
          <cell r="N210">
            <v>0</v>
          </cell>
        </row>
        <row r="211">
          <cell r="C211" t="str">
            <v>Itiruçu</v>
          </cell>
          <cell r="D211">
            <v>8</v>
          </cell>
          <cell r="E211">
            <v>5</v>
          </cell>
          <cell r="F211">
            <v>0</v>
          </cell>
          <cell r="G211">
            <v>0</v>
          </cell>
          <cell r="H211">
            <v>3</v>
          </cell>
          <cell r="I211">
            <v>2</v>
          </cell>
          <cell r="J211">
            <v>3</v>
          </cell>
          <cell r="K211">
            <v>0</v>
          </cell>
          <cell r="L211">
            <v>0</v>
          </cell>
          <cell r="M211">
            <v>3</v>
          </cell>
          <cell r="N211">
            <v>0</v>
          </cell>
        </row>
        <row r="212">
          <cell r="C212" t="str">
            <v>Itiúba</v>
          </cell>
          <cell r="D212">
            <v>62</v>
          </cell>
          <cell r="E212">
            <v>11</v>
          </cell>
          <cell r="F212">
            <v>0</v>
          </cell>
          <cell r="G212">
            <v>0</v>
          </cell>
          <cell r="H212">
            <v>8</v>
          </cell>
          <cell r="I212">
            <v>3</v>
          </cell>
          <cell r="J212">
            <v>51</v>
          </cell>
          <cell r="K212">
            <v>0</v>
          </cell>
          <cell r="L212">
            <v>0</v>
          </cell>
          <cell r="M212">
            <v>51</v>
          </cell>
          <cell r="N212">
            <v>0</v>
          </cell>
        </row>
        <row r="213">
          <cell r="C213" t="str">
            <v>Itororó</v>
          </cell>
          <cell r="D213">
            <v>18</v>
          </cell>
          <cell r="E213">
            <v>14</v>
          </cell>
          <cell r="F213">
            <v>0</v>
          </cell>
          <cell r="G213">
            <v>0</v>
          </cell>
          <cell r="H213">
            <v>10</v>
          </cell>
          <cell r="I213">
            <v>4</v>
          </cell>
          <cell r="J213">
            <v>4</v>
          </cell>
          <cell r="K213">
            <v>0</v>
          </cell>
          <cell r="L213">
            <v>0</v>
          </cell>
          <cell r="M213">
            <v>4</v>
          </cell>
          <cell r="N213">
            <v>0</v>
          </cell>
        </row>
        <row r="214">
          <cell r="C214" t="str">
            <v>Ituaçu</v>
          </cell>
          <cell r="D214">
            <v>15</v>
          </cell>
          <cell r="E214">
            <v>5</v>
          </cell>
          <cell r="F214">
            <v>0</v>
          </cell>
          <cell r="G214">
            <v>0</v>
          </cell>
          <cell r="H214">
            <v>1</v>
          </cell>
          <cell r="I214">
            <v>4</v>
          </cell>
          <cell r="J214">
            <v>10</v>
          </cell>
          <cell r="K214">
            <v>0</v>
          </cell>
          <cell r="L214">
            <v>0</v>
          </cell>
          <cell r="M214">
            <v>10</v>
          </cell>
          <cell r="N214">
            <v>0</v>
          </cell>
        </row>
        <row r="215">
          <cell r="C215" t="str">
            <v>Ituberá</v>
          </cell>
          <cell r="D215">
            <v>28</v>
          </cell>
          <cell r="E215">
            <v>9</v>
          </cell>
          <cell r="F215">
            <v>0</v>
          </cell>
          <cell r="G215">
            <v>0</v>
          </cell>
          <cell r="H215">
            <v>6</v>
          </cell>
          <cell r="I215">
            <v>3</v>
          </cell>
          <cell r="J215">
            <v>19</v>
          </cell>
          <cell r="K215">
            <v>0</v>
          </cell>
          <cell r="L215">
            <v>0</v>
          </cell>
          <cell r="M215">
            <v>19</v>
          </cell>
          <cell r="N215">
            <v>0</v>
          </cell>
        </row>
        <row r="216">
          <cell r="C216" t="str">
            <v>Iuiu</v>
          </cell>
          <cell r="D216">
            <v>14</v>
          </cell>
          <cell r="E216">
            <v>3</v>
          </cell>
          <cell r="F216">
            <v>0</v>
          </cell>
          <cell r="G216">
            <v>0</v>
          </cell>
          <cell r="H216">
            <v>2</v>
          </cell>
          <cell r="I216">
            <v>1</v>
          </cell>
          <cell r="J216">
            <v>11</v>
          </cell>
          <cell r="K216">
            <v>0</v>
          </cell>
          <cell r="L216">
            <v>0</v>
          </cell>
          <cell r="M216">
            <v>11</v>
          </cell>
          <cell r="N216">
            <v>0</v>
          </cell>
        </row>
        <row r="217">
          <cell r="C217" t="str">
            <v>Jaborandi</v>
          </cell>
          <cell r="D217">
            <v>4</v>
          </cell>
          <cell r="E217">
            <v>1</v>
          </cell>
          <cell r="F217">
            <v>0</v>
          </cell>
          <cell r="G217">
            <v>0</v>
          </cell>
          <cell r="H217">
            <v>1</v>
          </cell>
          <cell r="I217">
            <v>0</v>
          </cell>
          <cell r="J217">
            <v>3</v>
          </cell>
          <cell r="K217">
            <v>0</v>
          </cell>
          <cell r="L217">
            <v>0</v>
          </cell>
          <cell r="M217">
            <v>3</v>
          </cell>
          <cell r="N217">
            <v>0</v>
          </cell>
        </row>
        <row r="218">
          <cell r="C218" t="str">
            <v>Jacaraci</v>
          </cell>
          <cell r="D218">
            <v>11</v>
          </cell>
          <cell r="E218">
            <v>3</v>
          </cell>
          <cell r="F218">
            <v>0</v>
          </cell>
          <cell r="G218">
            <v>0</v>
          </cell>
          <cell r="H218">
            <v>3</v>
          </cell>
          <cell r="I218">
            <v>0</v>
          </cell>
          <cell r="J218">
            <v>8</v>
          </cell>
          <cell r="K218">
            <v>0</v>
          </cell>
          <cell r="L218">
            <v>0</v>
          </cell>
          <cell r="M218">
            <v>8</v>
          </cell>
          <cell r="N218">
            <v>0</v>
          </cell>
        </row>
        <row r="219">
          <cell r="C219" t="str">
            <v>Jacobina</v>
          </cell>
          <cell r="D219">
            <v>68</v>
          </cell>
          <cell r="E219">
            <v>42</v>
          </cell>
          <cell r="F219">
            <v>0</v>
          </cell>
          <cell r="G219">
            <v>0</v>
          </cell>
          <cell r="H219">
            <v>18</v>
          </cell>
          <cell r="I219">
            <v>24</v>
          </cell>
          <cell r="J219">
            <v>26</v>
          </cell>
          <cell r="K219">
            <v>0</v>
          </cell>
          <cell r="L219">
            <v>0</v>
          </cell>
          <cell r="M219">
            <v>25</v>
          </cell>
          <cell r="N219">
            <v>1</v>
          </cell>
        </row>
        <row r="220">
          <cell r="C220" t="str">
            <v>Jaguaquara</v>
          </cell>
          <cell r="D220">
            <v>53</v>
          </cell>
          <cell r="E220">
            <v>18</v>
          </cell>
          <cell r="F220">
            <v>0</v>
          </cell>
          <cell r="G220">
            <v>0</v>
          </cell>
          <cell r="H220">
            <v>12</v>
          </cell>
          <cell r="I220">
            <v>6</v>
          </cell>
          <cell r="J220">
            <v>35</v>
          </cell>
          <cell r="K220">
            <v>0</v>
          </cell>
          <cell r="L220">
            <v>0</v>
          </cell>
          <cell r="M220">
            <v>35</v>
          </cell>
          <cell r="N220">
            <v>0</v>
          </cell>
        </row>
        <row r="221">
          <cell r="C221" t="str">
            <v>Jaguarari</v>
          </cell>
          <cell r="D221">
            <v>24</v>
          </cell>
          <cell r="E221">
            <v>6</v>
          </cell>
          <cell r="F221">
            <v>0</v>
          </cell>
          <cell r="G221">
            <v>0</v>
          </cell>
          <cell r="H221">
            <v>1</v>
          </cell>
          <cell r="I221">
            <v>5</v>
          </cell>
          <cell r="J221">
            <v>18</v>
          </cell>
          <cell r="K221">
            <v>0</v>
          </cell>
          <cell r="L221">
            <v>0</v>
          </cell>
          <cell r="M221">
            <v>18</v>
          </cell>
          <cell r="N221">
            <v>0</v>
          </cell>
        </row>
        <row r="222">
          <cell r="C222" t="str">
            <v>Jaguaripe</v>
          </cell>
          <cell r="D222">
            <v>21</v>
          </cell>
          <cell r="E222">
            <v>2</v>
          </cell>
          <cell r="F222">
            <v>0</v>
          </cell>
          <cell r="G222">
            <v>0</v>
          </cell>
          <cell r="H222">
            <v>1</v>
          </cell>
          <cell r="I222">
            <v>1</v>
          </cell>
          <cell r="J222">
            <v>19</v>
          </cell>
          <cell r="K222">
            <v>0</v>
          </cell>
          <cell r="L222">
            <v>0</v>
          </cell>
          <cell r="M222">
            <v>19</v>
          </cell>
          <cell r="N222">
            <v>0</v>
          </cell>
        </row>
        <row r="223">
          <cell r="C223" t="str">
            <v>Jandaíra</v>
          </cell>
          <cell r="D223">
            <v>13</v>
          </cell>
          <cell r="E223">
            <v>1</v>
          </cell>
          <cell r="F223">
            <v>0</v>
          </cell>
          <cell r="G223">
            <v>0</v>
          </cell>
          <cell r="H223">
            <v>1</v>
          </cell>
          <cell r="I223">
            <v>0</v>
          </cell>
          <cell r="J223">
            <v>12</v>
          </cell>
          <cell r="K223">
            <v>0</v>
          </cell>
          <cell r="L223">
            <v>0</v>
          </cell>
          <cell r="M223">
            <v>12</v>
          </cell>
          <cell r="N223">
            <v>0</v>
          </cell>
        </row>
        <row r="224">
          <cell r="C224" t="str">
            <v>Jequié</v>
          </cell>
          <cell r="D224">
            <v>84</v>
          </cell>
          <cell r="E224">
            <v>66</v>
          </cell>
          <cell r="F224">
            <v>0</v>
          </cell>
          <cell r="G224">
            <v>0</v>
          </cell>
          <cell r="H224">
            <v>21</v>
          </cell>
          <cell r="I224">
            <v>45</v>
          </cell>
          <cell r="J224">
            <v>18</v>
          </cell>
          <cell r="K224">
            <v>0</v>
          </cell>
          <cell r="L224">
            <v>0</v>
          </cell>
          <cell r="M224">
            <v>18</v>
          </cell>
          <cell r="N224">
            <v>0</v>
          </cell>
        </row>
        <row r="225">
          <cell r="C225" t="str">
            <v>Jeremoabo</v>
          </cell>
          <cell r="D225">
            <v>64</v>
          </cell>
          <cell r="E225">
            <v>13</v>
          </cell>
          <cell r="F225">
            <v>0</v>
          </cell>
          <cell r="G225">
            <v>0</v>
          </cell>
          <cell r="H225">
            <v>11</v>
          </cell>
          <cell r="I225">
            <v>2</v>
          </cell>
          <cell r="J225">
            <v>51</v>
          </cell>
          <cell r="K225">
            <v>0</v>
          </cell>
          <cell r="L225">
            <v>0</v>
          </cell>
          <cell r="M225">
            <v>51</v>
          </cell>
          <cell r="N225">
            <v>0</v>
          </cell>
        </row>
        <row r="226">
          <cell r="C226" t="str">
            <v>Jiquiriçá</v>
          </cell>
          <cell r="D226">
            <v>23</v>
          </cell>
          <cell r="E226">
            <v>4</v>
          </cell>
          <cell r="F226">
            <v>0</v>
          </cell>
          <cell r="G226">
            <v>0</v>
          </cell>
          <cell r="H226">
            <v>2</v>
          </cell>
          <cell r="I226">
            <v>2</v>
          </cell>
          <cell r="J226">
            <v>19</v>
          </cell>
          <cell r="K226">
            <v>0</v>
          </cell>
          <cell r="L226">
            <v>0</v>
          </cell>
          <cell r="M226">
            <v>19</v>
          </cell>
          <cell r="N226">
            <v>0</v>
          </cell>
        </row>
        <row r="227">
          <cell r="C227" t="str">
            <v>Jitaúna</v>
          </cell>
          <cell r="D227">
            <v>19</v>
          </cell>
          <cell r="E227">
            <v>6</v>
          </cell>
          <cell r="F227">
            <v>0</v>
          </cell>
          <cell r="G227">
            <v>0</v>
          </cell>
          <cell r="H227">
            <v>4</v>
          </cell>
          <cell r="I227">
            <v>2</v>
          </cell>
          <cell r="J227">
            <v>13</v>
          </cell>
          <cell r="K227">
            <v>0</v>
          </cell>
          <cell r="L227">
            <v>0</v>
          </cell>
          <cell r="M227">
            <v>13</v>
          </cell>
          <cell r="N227">
            <v>0</v>
          </cell>
        </row>
        <row r="228">
          <cell r="C228" t="str">
            <v>João Dourado</v>
          </cell>
          <cell r="D228">
            <v>17</v>
          </cell>
          <cell r="E228">
            <v>8</v>
          </cell>
          <cell r="F228">
            <v>0</v>
          </cell>
          <cell r="G228">
            <v>0</v>
          </cell>
          <cell r="H228">
            <v>6</v>
          </cell>
          <cell r="I228">
            <v>2</v>
          </cell>
          <cell r="J228">
            <v>9</v>
          </cell>
          <cell r="K228">
            <v>0</v>
          </cell>
          <cell r="L228">
            <v>0</v>
          </cell>
          <cell r="M228">
            <v>9</v>
          </cell>
          <cell r="N228">
            <v>0</v>
          </cell>
        </row>
        <row r="229">
          <cell r="C229" t="str">
            <v>Juazeiro</v>
          </cell>
          <cell r="D229">
            <v>126</v>
          </cell>
          <cell r="E229">
            <v>67</v>
          </cell>
          <cell r="F229">
            <v>0</v>
          </cell>
          <cell r="G229">
            <v>0</v>
          </cell>
          <cell r="H229">
            <v>40</v>
          </cell>
          <cell r="I229">
            <v>27</v>
          </cell>
          <cell r="J229">
            <v>59</v>
          </cell>
          <cell r="K229">
            <v>0</v>
          </cell>
          <cell r="L229">
            <v>0</v>
          </cell>
          <cell r="M229">
            <v>59</v>
          </cell>
          <cell r="N229">
            <v>0</v>
          </cell>
        </row>
        <row r="230">
          <cell r="C230" t="str">
            <v>Jucuruçu</v>
          </cell>
          <cell r="D230">
            <v>5</v>
          </cell>
          <cell r="E230">
            <v>4</v>
          </cell>
          <cell r="F230">
            <v>0</v>
          </cell>
          <cell r="G230">
            <v>0</v>
          </cell>
          <cell r="H230">
            <v>4</v>
          </cell>
          <cell r="I230">
            <v>0</v>
          </cell>
          <cell r="J230">
            <v>1</v>
          </cell>
          <cell r="K230">
            <v>0</v>
          </cell>
          <cell r="L230">
            <v>0</v>
          </cell>
          <cell r="M230">
            <v>1</v>
          </cell>
          <cell r="N230">
            <v>0</v>
          </cell>
        </row>
        <row r="231">
          <cell r="C231" t="str">
            <v>Jussara</v>
          </cell>
          <cell r="D231">
            <v>25</v>
          </cell>
          <cell r="E231">
            <v>6</v>
          </cell>
          <cell r="F231">
            <v>0</v>
          </cell>
          <cell r="G231">
            <v>0</v>
          </cell>
          <cell r="H231">
            <v>5</v>
          </cell>
          <cell r="I231">
            <v>1</v>
          </cell>
          <cell r="J231">
            <v>19</v>
          </cell>
          <cell r="K231">
            <v>0</v>
          </cell>
          <cell r="L231">
            <v>0</v>
          </cell>
          <cell r="M231">
            <v>19</v>
          </cell>
          <cell r="N231">
            <v>0</v>
          </cell>
        </row>
        <row r="232">
          <cell r="C232" t="str">
            <v>Jussari</v>
          </cell>
          <cell r="D232">
            <v>7</v>
          </cell>
          <cell r="E232">
            <v>3</v>
          </cell>
          <cell r="F232">
            <v>0</v>
          </cell>
          <cell r="G232">
            <v>0</v>
          </cell>
          <cell r="H232">
            <v>3</v>
          </cell>
          <cell r="I232">
            <v>0</v>
          </cell>
          <cell r="J232">
            <v>4</v>
          </cell>
          <cell r="K232">
            <v>0</v>
          </cell>
          <cell r="L232">
            <v>0</v>
          </cell>
          <cell r="M232">
            <v>4</v>
          </cell>
          <cell r="N232">
            <v>0</v>
          </cell>
        </row>
        <row r="233">
          <cell r="C233" t="str">
            <v>Jussiape</v>
          </cell>
          <cell r="D233">
            <v>8</v>
          </cell>
          <cell r="E233">
            <v>4</v>
          </cell>
          <cell r="F233">
            <v>0</v>
          </cell>
          <cell r="G233">
            <v>0</v>
          </cell>
          <cell r="H233">
            <v>3</v>
          </cell>
          <cell r="I233">
            <v>1</v>
          </cell>
          <cell r="J233">
            <v>4</v>
          </cell>
          <cell r="K233">
            <v>0</v>
          </cell>
          <cell r="L233">
            <v>0</v>
          </cell>
          <cell r="M233">
            <v>4</v>
          </cell>
          <cell r="N233">
            <v>0</v>
          </cell>
        </row>
        <row r="234">
          <cell r="C234" t="str">
            <v>Lafayette Coutinho</v>
          </cell>
          <cell r="D234">
            <v>4</v>
          </cell>
          <cell r="E234">
            <v>2</v>
          </cell>
          <cell r="F234">
            <v>0</v>
          </cell>
          <cell r="G234">
            <v>0</v>
          </cell>
          <cell r="H234">
            <v>1</v>
          </cell>
          <cell r="I234">
            <v>1</v>
          </cell>
          <cell r="J234">
            <v>2</v>
          </cell>
          <cell r="K234">
            <v>0</v>
          </cell>
          <cell r="L234">
            <v>0</v>
          </cell>
          <cell r="M234">
            <v>2</v>
          </cell>
          <cell r="N234">
            <v>0</v>
          </cell>
        </row>
        <row r="235">
          <cell r="C235" t="str">
            <v>Lagoa Real</v>
          </cell>
          <cell r="D235">
            <v>18</v>
          </cell>
          <cell r="E235">
            <v>1</v>
          </cell>
          <cell r="F235">
            <v>0</v>
          </cell>
          <cell r="G235">
            <v>0</v>
          </cell>
          <cell r="H235">
            <v>1</v>
          </cell>
          <cell r="I235">
            <v>0</v>
          </cell>
          <cell r="J235">
            <v>17</v>
          </cell>
          <cell r="K235">
            <v>0</v>
          </cell>
          <cell r="L235">
            <v>0</v>
          </cell>
          <cell r="M235">
            <v>17</v>
          </cell>
          <cell r="N235">
            <v>0</v>
          </cell>
        </row>
        <row r="236">
          <cell r="C236" t="str">
            <v>Laje</v>
          </cell>
          <cell r="D236">
            <v>23</v>
          </cell>
          <cell r="E236">
            <v>3</v>
          </cell>
          <cell r="F236">
            <v>0</v>
          </cell>
          <cell r="G236">
            <v>0</v>
          </cell>
          <cell r="H236">
            <v>2</v>
          </cell>
          <cell r="I236">
            <v>1</v>
          </cell>
          <cell r="J236">
            <v>20</v>
          </cell>
          <cell r="K236">
            <v>0</v>
          </cell>
          <cell r="L236">
            <v>0</v>
          </cell>
          <cell r="M236">
            <v>20</v>
          </cell>
          <cell r="N236">
            <v>0</v>
          </cell>
        </row>
        <row r="237">
          <cell r="C237" t="str">
            <v>Lajedão</v>
          </cell>
          <cell r="D237">
            <v>5</v>
          </cell>
          <cell r="E237">
            <v>3</v>
          </cell>
          <cell r="F237">
            <v>0</v>
          </cell>
          <cell r="G237">
            <v>0</v>
          </cell>
          <cell r="H237">
            <v>3</v>
          </cell>
          <cell r="I237">
            <v>0</v>
          </cell>
          <cell r="J237">
            <v>2</v>
          </cell>
          <cell r="K237">
            <v>0</v>
          </cell>
          <cell r="L237">
            <v>0</v>
          </cell>
          <cell r="M237">
            <v>2</v>
          </cell>
          <cell r="N237">
            <v>0</v>
          </cell>
        </row>
        <row r="238">
          <cell r="C238" t="str">
            <v>Lajedinho</v>
          </cell>
          <cell r="D238">
            <v>8</v>
          </cell>
          <cell r="E238">
            <v>2</v>
          </cell>
          <cell r="F238">
            <v>0</v>
          </cell>
          <cell r="G238">
            <v>0</v>
          </cell>
          <cell r="H238">
            <v>2</v>
          </cell>
          <cell r="I238">
            <v>0</v>
          </cell>
          <cell r="J238">
            <v>6</v>
          </cell>
          <cell r="K238">
            <v>0</v>
          </cell>
          <cell r="L238">
            <v>0</v>
          </cell>
          <cell r="M238">
            <v>6</v>
          </cell>
          <cell r="N238">
            <v>0</v>
          </cell>
        </row>
        <row r="239">
          <cell r="C239" t="str">
            <v>Lajedo do Tabocal</v>
          </cell>
          <cell r="D239">
            <v>13</v>
          </cell>
          <cell r="E239">
            <v>6</v>
          </cell>
          <cell r="F239">
            <v>0</v>
          </cell>
          <cell r="G239">
            <v>0</v>
          </cell>
          <cell r="H239">
            <v>5</v>
          </cell>
          <cell r="I239">
            <v>1</v>
          </cell>
          <cell r="J239">
            <v>7</v>
          </cell>
          <cell r="K239">
            <v>0</v>
          </cell>
          <cell r="L239">
            <v>0</v>
          </cell>
          <cell r="M239">
            <v>7</v>
          </cell>
          <cell r="N239">
            <v>0</v>
          </cell>
        </row>
        <row r="240">
          <cell r="C240" t="str">
            <v>Lamarão</v>
          </cell>
          <cell r="D240">
            <v>13</v>
          </cell>
          <cell r="E240">
            <v>1</v>
          </cell>
          <cell r="F240">
            <v>0</v>
          </cell>
          <cell r="G240">
            <v>0</v>
          </cell>
          <cell r="H240">
            <v>1</v>
          </cell>
          <cell r="I240">
            <v>0</v>
          </cell>
          <cell r="J240">
            <v>12</v>
          </cell>
          <cell r="K240">
            <v>0</v>
          </cell>
          <cell r="L240">
            <v>0</v>
          </cell>
          <cell r="M240">
            <v>12</v>
          </cell>
          <cell r="N240">
            <v>0</v>
          </cell>
        </row>
        <row r="241">
          <cell r="C241" t="str">
            <v>Lapão</v>
          </cell>
          <cell r="D241">
            <v>21</v>
          </cell>
          <cell r="E241">
            <v>6</v>
          </cell>
          <cell r="F241">
            <v>0</v>
          </cell>
          <cell r="G241">
            <v>0</v>
          </cell>
          <cell r="H241">
            <v>4</v>
          </cell>
          <cell r="I241">
            <v>2</v>
          </cell>
          <cell r="J241">
            <v>15</v>
          </cell>
          <cell r="K241">
            <v>0</v>
          </cell>
          <cell r="L241">
            <v>0</v>
          </cell>
          <cell r="M241">
            <v>15</v>
          </cell>
          <cell r="N241">
            <v>0</v>
          </cell>
        </row>
        <row r="242">
          <cell r="C242" t="str">
            <v>Lauro de Freitas</v>
          </cell>
          <cell r="D242">
            <v>85</v>
          </cell>
          <cell r="E242">
            <v>84</v>
          </cell>
          <cell r="F242">
            <v>0</v>
          </cell>
          <cell r="G242">
            <v>0</v>
          </cell>
          <cell r="H242">
            <v>49</v>
          </cell>
          <cell r="I242">
            <v>35</v>
          </cell>
          <cell r="J242">
            <v>1</v>
          </cell>
          <cell r="K242">
            <v>0</v>
          </cell>
          <cell r="L242">
            <v>0</v>
          </cell>
          <cell r="M242">
            <v>0</v>
          </cell>
          <cell r="N242">
            <v>1</v>
          </cell>
        </row>
        <row r="243">
          <cell r="C243" t="str">
            <v>Lençóis</v>
          </cell>
          <cell r="D243">
            <v>12</v>
          </cell>
          <cell r="E243">
            <v>4</v>
          </cell>
          <cell r="F243">
            <v>0</v>
          </cell>
          <cell r="G243">
            <v>0</v>
          </cell>
          <cell r="H243">
            <v>2</v>
          </cell>
          <cell r="I243">
            <v>2</v>
          </cell>
          <cell r="J243">
            <v>8</v>
          </cell>
          <cell r="K243">
            <v>0</v>
          </cell>
          <cell r="L243">
            <v>0</v>
          </cell>
          <cell r="M243">
            <v>8</v>
          </cell>
          <cell r="N243">
            <v>0</v>
          </cell>
        </row>
        <row r="244">
          <cell r="C244" t="str">
            <v>Licínio de Almeida</v>
          </cell>
          <cell r="D244">
            <v>15</v>
          </cell>
          <cell r="E244">
            <v>5</v>
          </cell>
          <cell r="F244">
            <v>0</v>
          </cell>
          <cell r="G244">
            <v>0</v>
          </cell>
          <cell r="H244">
            <v>4</v>
          </cell>
          <cell r="I244">
            <v>1</v>
          </cell>
          <cell r="J244">
            <v>10</v>
          </cell>
          <cell r="K244">
            <v>0</v>
          </cell>
          <cell r="L244">
            <v>0</v>
          </cell>
          <cell r="M244">
            <v>10</v>
          </cell>
          <cell r="N244">
            <v>0</v>
          </cell>
        </row>
        <row r="245">
          <cell r="C245" t="str">
            <v>Livramento de Nossa Senhora</v>
          </cell>
          <cell r="D245">
            <v>63</v>
          </cell>
          <cell r="E245">
            <v>18</v>
          </cell>
          <cell r="F245">
            <v>0</v>
          </cell>
          <cell r="G245">
            <v>0</v>
          </cell>
          <cell r="H245">
            <v>13</v>
          </cell>
          <cell r="I245">
            <v>5</v>
          </cell>
          <cell r="J245">
            <v>45</v>
          </cell>
          <cell r="K245">
            <v>0</v>
          </cell>
          <cell r="L245">
            <v>0</v>
          </cell>
          <cell r="M245">
            <v>45</v>
          </cell>
          <cell r="N245">
            <v>0</v>
          </cell>
        </row>
        <row r="246">
          <cell r="C246" t="str">
            <v>Luís Eduardo Magalhães</v>
          </cell>
          <cell r="D246">
            <v>38</v>
          </cell>
          <cell r="E246">
            <v>33</v>
          </cell>
          <cell r="F246">
            <v>0</v>
          </cell>
          <cell r="G246">
            <v>0</v>
          </cell>
          <cell r="H246">
            <v>17</v>
          </cell>
          <cell r="I246">
            <v>16</v>
          </cell>
          <cell r="J246">
            <v>5</v>
          </cell>
          <cell r="K246">
            <v>0</v>
          </cell>
          <cell r="L246">
            <v>0</v>
          </cell>
          <cell r="M246">
            <v>4</v>
          </cell>
          <cell r="N246">
            <v>1</v>
          </cell>
        </row>
        <row r="247">
          <cell r="C247" t="str">
            <v>Macajuba</v>
          </cell>
          <cell r="D247">
            <v>9</v>
          </cell>
          <cell r="E247">
            <v>2</v>
          </cell>
          <cell r="F247">
            <v>0</v>
          </cell>
          <cell r="G247">
            <v>0</v>
          </cell>
          <cell r="H247">
            <v>2</v>
          </cell>
          <cell r="I247">
            <v>0</v>
          </cell>
          <cell r="J247">
            <v>7</v>
          </cell>
          <cell r="K247">
            <v>0</v>
          </cell>
          <cell r="L247">
            <v>0</v>
          </cell>
          <cell r="M247">
            <v>7</v>
          </cell>
          <cell r="N247">
            <v>0</v>
          </cell>
        </row>
        <row r="248">
          <cell r="C248" t="str">
            <v>Macarani</v>
          </cell>
          <cell r="D248">
            <v>12</v>
          </cell>
          <cell r="E248">
            <v>5</v>
          </cell>
          <cell r="F248">
            <v>0</v>
          </cell>
          <cell r="G248">
            <v>0</v>
          </cell>
          <cell r="H248">
            <v>5</v>
          </cell>
          <cell r="I248">
            <v>0</v>
          </cell>
          <cell r="J248">
            <v>7</v>
          </cell>
          <cell r="K248">
            <v>0</v>
          </cell>
          <cell r="L248">
            <v>0</v>
          </cell>
          <cell r="M248">
            <v>7</v>
          </cell>
          <cell r="N248">
            <v>0</v>
          </cell>
        </row>
        <row r="249">
          <cell r="C249" t="str">
            <v>Macaúbas</v>
          </cell>
          <cell r="D249">
            <v>98</v>
          </cell>
          <cell r="E249">
            <v>7</v>
          </cell>
          <cell r="F249">
            <v>0</v>
          </cell>
          <cell r="G249">
            <v>0</v>
          </cell>
          <cell r="H249">
            <v>5</v>
          </cell>
          <cell r="I249">
            <v>2</v>
          </cell>
          <cell r="J249">
            <v>91</v>
          </cell>
          <cell r="K249">
            <v>0</v>
          </cell>
          <cell r="L249">
            <v>0</v>
          </cell>
          <cell r="M249">
            <v>91</v>
          </cell>
          <cell r="N249">
            <v>0</v>
          </cell>
        </row>
        <row r="250">
          <cell r="C250" t="str">
            <v>Macururé</v>
          </cell>
          <cell r="D250">
            <v>13</v>
          </cell>
          <cell r="E250">
            <v>3</v>
          </cell>
          <cell r="F250">
            <v>0</v>
          </cell>
          <cell r="G250">
            <v>0</v>
          </cell>
          <cell r="H250">
            <v>3</v>
          </cell>
          <cell r="I250">
            <v>0</v>
          </cell>
          <cell r="J250">
            <v>10</v>
          </cell>
          <cell r="K250">
            <v>0</v>
          </cell>
          <cell r="L250">
            <v>0</v>
          </cell>
          <cell r="M250">
            <v>10</v>
          </cell>
          <cell r="N250">
            <v>0</v>
          </cell>
        </row>
        <row r="251">
          <cell r="C251" t="str">
            <v>Madre de Deus</v>
          </cell>
          <cell r="D251">
            <v>10</v>
          </cell>
          <cell r="E251">
            <v>10</v>
          </cell>
          <cell r="F251">
            <v>0</v>
          </cell>
          <cell r="G251">
            <v>0</v>
          </cell>
          <cell r="H251">
            <v>3</v>
          </cell>
          <cell r="I251">
            <v>7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C252" t="str">
            <v>Maetinga</v>
          </cell>
          <cell r="D252">
            <v>9</v>
          </cell>
          <cell r="E252">
            <v>2</v>
          </cell>
          <cell r="F252">
            <v>0</v>
          </cell>
          <cell r="G252">
            <v>0</v>
          </cell>
          <cell r="H252">
            <v>2</v>
          </cell>
          <cell r="I252">
            <v>0</v>
          </cell>
          <cell r="J252">
            <v>7</v>
          </cell>
          <cell r="K252">
            <v>0</v>
          </cell>
          <cell r="L252">
            <v>0</v>
          </cell>
          <cell r="M252">
            <v>7</v>
          </cell>
          <cell r="N252">
            <v>0</v>
          </cell>
        </row>
        <row r="253">
          <cell r="C253" t="str">
            <v>Maiquinique</v>
          </cell>
          <cell r="D253">
            <v>7</v>
          </cell>
          <cell r="E253">
            <v>4</v>
          </cell>
          <cell r="F253">
            <v>0</v>
          </cell>
          <cell r="G253">
            <v>0</v>
          </cell>
          <cell r="H253">
            <v>3</v>
          </cell>
          <cell r="I253">
            <v>1</v>
          </cell>
          <cell r="J253">
            <v>3</v>
          </cell>
          <cell r="K253">
            <v>0</v>
          </cell>
          <cell r="L253">
            <v>0</v>
          </cell>
          <cell r="M253">
            <v>3</v>
          </cell>
          <cell r="N253">
            <v>0</v>
          </cell>
        </row>
        <row r="254">
          <cell r="C254" t="str">
            <v>Mairi</v>
          </cell>
          <cell r="D254">
            <v>20</v>
          </cell>
          <cell r="E254">
            <v>5</v>
          </cell>
          <cell r="F254">
            <v>0</v>
          </cell>
          <cell r="G254">
            <v>0</v>
          </cell>
          <cell r="H254">
            <v>2</v>
          </cell>
          <cell r="I254">
            <v>3</v>
          </cell>
          <cell r="J254">
            <v>15</v>
          </cell>
          <cell r="K254">
            <v>0</v>
          </cell>
          <cell r="L254">
            <v>0</v>
          </cell>
          <cell r="M254">
            <v>15</v>
          </cell>
          <cell r="N254">
            <v>0</v>
          </cell>
        </row>
        <row r="255">
          <cell r="C255" t="str">
            <v>Malhada</v>
          </cell>
          <cell r="D255">
            <v>20</v>
          </cell>
          <cell r="E255">
            <v>2</v>
          </cell>
          <cell r="F255">
            <v>0</v>
          </cell>
          <cell r="G255">
            <v>0</v>
          </cell>
          <cell r="H255">
            <v>2</v>
          </cell>
          <cell r="I255">
            <v>0</v>
          </cell>
          <cell r="J255">
            <v>18</v>
          </cell>
          <cell r="K255">
            <v>0</v>
          </cell>
          <cell r="L255">
            <v>0</v>
          </cell>
          <cell r="M255">
            <v>18</v>
          </cell>
          <cell r="N255">
            <v>0</v>
          </cell>
        </row>
        <row r="256">
          <cell r="C256" t="str">
            <v>Malhada de Pedras</v>
          </cell>
          <cell r="D256">
            <v>5</v>
          </cell>
          <cell r="E256">
            <v>1</v>
          </cell>
          <cell r="F256">
            <v>0</v>
          </cell>
          <cell r="G256">
            <v>0</v>
          </cell>
          <cell r="H256">
            <v>1</v>
          </cell>
          <cell r="I256">
            <v>0</v>
          </cell>
          <cell r="J256">
            <v>4</v>
          </cell>
          <cell r="K256">
            <v>0</v>
          </cell>
          <cell r="L256">
            <v>0</v>
          </cell>
          <cell r="M256">
            <v>4</v>
          </cell>
          <cell r="N256">
            <v>0</v>
          </cell>
        </row>
        <row r="257">
          <cell r="C257" t="str">
            <v>Manoel Vitorino</v>
          </cell>
          <cell r="D257">
            <v>24</v>
          </cell>
          <cell r="E257">
            <v>1</v>
          </cell>
          <cell r="F257">
            <v>0</v>
          </cell>
          <cell r="G257">
            <v>0</v>
          </cell>
          <cell r="H257">
            <v>1</v>
          </cell>
          <cell r="I257">
            <v>0</v>
          </cell>
          <cell r="J257">
            <v>23</v>
          </cell>
          <cell r="K257">
            <v>0</v>
          </cell>
          <cell r="L257">
            <v>0</v>
          </cell>
          <cell r="M257">
            <v>23</v>
          </cell>
          <cell r="N257">
            <v>0</v>
          </cell>
        </row>
        <row r="258">
          <cell r="C258" t="str">
            <v>Mansidão</v>
          </cell>
          <cell r="D258">
            <v>17</v>
          </cell>
          <cell r="E258">
            <v>2</v>
          </cell>
          <cell r="F258">
            <v>0</v>
          </cell>
          <cell r="G258">
            <v>0</v>
          </cell>
          <cell r="H258">
            <v>2</v>
          </cell>
          <cell r="I258">
            <v>0</v>
          </cell>
          <cell r="J258">
            <v>15</v>
          </cell>
          <cell r="K258">
            <v>0</v>
          </cell>
          <cell r="L258">
            <v>0</v>
          </cell>
          <cell r="M258">
            <v>15</v>
          </cell>
          <cell r="N258">
            <v>0</v>
          </cell>
        </row>
        <row r="259">
          <cell r="C259" t="str">
            <v>Maracás</v>
          </cell>
          <cell r="D259">
            <v>33</v>
          </cell>
          <cell r="E259">
            <v>8</v>
          </cell>
          <cell r="F259">
            <v>0</v>
          </cell>
          <cell r="G259">
            <v>0</v>
          </cell>
          <cell r="H259">
            <v>5</v>
          </cell>
          <cell r="I259">
            <v>3</v>
          </cell>
          <cell r="J259">
            <v>25</v>
          </cell>
          <cell r="K259">
            <v>0</v>
          </cell>
          <cell r="L259">
            <v>0</v>
          </cell>
          <cell r="M259">
            <v>25</v>
          </cell>
          <cell r="N259">
            <v>0</v>
          </cell>
        </row>
        <row r="260">
          <cell r="C260" t="str">
            <v>Maragogipe</v>
          </cell>
          <cell r="D260">
            <v>55</v>
          </cell>
          <cell r="E260">
            <v>11</v>
          </cell>
          <cell r="F260">
            <v>0</v>
          </cell>
          <cell r="G260">
            <v>0</v>
          </cell>
          <cell r="H260">
            <v>7</v>
          </cell>
          <cell r="I260">
            <v>4</v>
          </cell>
          <cell r="J260">
            <v>44</v>
          </cell>
          <cell r="K260">
            <v>0</v>
          </cell>
          <cell r="L260">
            <v>0</v>
          </cell>
          <cell r="M260">
            <v>44</v>
          </cell>
          <cell r="N260">
            <v>0</v>
          </cell>
        </row>
        <row r="261">
          <cell r="C261" t="str">
            <v>Maraú</v>
          </cell>
          <cell r="D261">
            <v>50</v>
          </cell>
          <cell r="E261">
            <v>2</v>
          </cell>
          <cell r="F261">
            <v>0</v>
          </cell>
          <cell r="G261">
            <v>0</v>
          </cell>
          <cell r="H261">
            <v>1</v>
          </cell>
          <cell r="I261">
            <v>1</v>
          </cell>
          <cell r="J261">
            <v>48</v>
          </cell>
          <cell r="K261">
            <v>0</v>
          </cell>
          <cell r="L261">
            <v>0</v>
          </cell>
          <cell r="M261">
            <v>47</v>
          </cell>
          <cell r="N261">
            <v>1</v>
          </cell>
        </row>
        <row r="262">
          <cell r="C262" t="str">
            <v>Marcionílio Souza</v>
          </cell>
          <cell r="D262">
            <v>9</v>
          </cell>
          <cell r="E262">
            <v>2</v>
          </cell>
          <cell r="F262">
            <v>0</v>
          </cell>
          <cell r="G262">
            <v>0</v>
          </cell>
          <cell r="H262">
            <v>2</v>
          </cell>
          <cell r="I262">
            <v>0</v>
          </cell>
          <cell r="J262">
            <v>7</v>
          </cell>
          <cell r="K262">
            <v>0</v>
          </cell>
          <cell r="L262">
            <v>0</v>
          </cell>
          <cell r="M262">
            <v>7</v>
          </cell>
          <cell r="N262">
            <v>0</v>
          </cell>
        </row>
        <row r="263">
          <cell r="C263" t="str">
            <v>Mascote</v>
          </cell>
          <cell r="D263">
            <v>21</v>
          </cell>
          <cell r="E263">
            <v>9</v>
          </cell>
          <cell r="F263">
            <v>0</v>
          </cell>
          <cell r="G263">
            <v>0</v>
          </cell>
          <cell r="H263">
            <v>9</v>
          </cell>
          <cell r="I263">
            <v>0</v>
          </cell>
          <cell r="J263">
            <v>12</v>
          </cell>
          <cell r="K263">
            <v>0</v>
          </cell>
          <cell r="L263">
            <v>0</v>
          </cell>
          <cell r="M263">
            <v>12</v>
          </cell>
          <cell r="N263">
            <v>0</v>
          </cell>
        </row>
        <row r="264">
          <cell r="C264" t="str">
            <v>Mata de São João</v>
          </cell>
          <cell r="D264">
            <v>34</v>
          </cell>
          <cell r="E264">
            <v>29</v>
          </cell>
          <cell r="F264">
            <v>0</v>
          </cell>
          <cell r="G264">
            <v>0</v>
          </cell>
          <cell r="H264">
            <v>22</v>
          </cell>
          <cell r="I264">
            <v>7</v>
          </cell>
          <cell r="J264">
            <v>5</v>
          </cell>
          <cell r="K264">
            <v>0</v>
          </cell>
          <cell r="L264">
            <v>0</v>
          </cell>
          <cell r="M264">
            <v>4</v>
          </cell>
          <cell r="N264">
            <v>1</v>
          </cell>
        </row>
        <row r="265">
          <cell r="C265" t="str">
            <v>Matina</v>
          </cell>
          <cell r="D265">
            <v>7</v>
          </cell>
          <cell r="E265">
            <v>3</v>
          </cell>
          <cell r="F265">
            <v>0</v>
          </cell>
          <cell r="G265">
            <v>0</v>
          </cell>
          <cell r="H265">
            <v>2</v>
          </cell>
          <cell r="I265">
            <v>1</v>
          </cell>
          <cell r="J265">
            <v>4</v>
          </cell>
          <cell r="K265">
            <v>0</v>
          </cell>
          <cell r="L265">
            <v>0</v>
          </cell>
          <cell r="M265">
            <v>4</v>
          </cell>
          <cell r="N265">
            <v>0</v>
          </cell>
        </row>
        <row r="266">
          <cell r="C266" t="str">
            <v>Medeiros Neto</v>
          </cell>
          <cell r="D266">
            <v>27</v>
          </cell>
          <cell r="E266">
            <v>17</v>
          </cell>
          <cell r="F266">
            <v>0</v>
          </cell>
          <cell r="G266">
            <v>0</v>
          </cell>
          <cell r="H266">
            <v>15</v>
          </cell>
          <cell r="I266">
            <v>2</v>
          </cell>
          <cell r="J266">
            <v>10</v>
          </cell>
          <cell r="K266">
            <v>0</v>
          </cell>
          <cell r="L266">
            <v>0</v>
          </cell>
          <cell r="M266">
            <v>10</v>
          </cell>
          <cell r="N266">
            <v>0</v>
          </cell>
        </row>
        <row r="267">
          <cell r="C267" t="str">
            <v>Miguel Calmon</v>
          </cell>
          <cell r="D267">
            <v>36</v>
          </cell>
          <cell r="E267">
            <v>8</v>
          </cell>
          <cell r="F267">
            <v>0</v>
          </cell>
          <cell r="G267">
            <v>0</v>
          </cell>
          <cell r="H267">
            <v>5</v>
          </cell>
          <cell r="I267">
            <v>3</v>
          </cell>
          <cell r="J267">
            <v>28</v>
          </cell>
          <cell r="K267">
            <v>0</v>
          </cell>
          <cell r="L267">
            <v>0</v>
          </cell>
          <cell r="M267">
            <v>28</v>
          </cell>
          <cell r="N267">
            <v>0</v>
          </cell>
        </row>
        <row r="268">
          <cell r="C268" t="str">
            <v>Milagres</v>
          </cell>
          <cell r="D268">
            <v>8</v>
          </cell>
          <cell r="E268">
            <v>5</v>
          </cell>
          <cell r="F268">
            <v>0</v>
          </cell>
          <cell r="G268">
            <v>0</v>
          </cell>
          <cell r="H268">
            <v>4</v>
          </cell>
          <cell r="I268">
            <v>1</v>
          </cell>
          <cell r="J268">
            <v>3</v>
          </cell>
          <cell r="K268">
            <v>0</v>
          </cell>
          <cell r="L268">
            <v>0</v>
          </cell>
          <cell r="M268">
            <v>3</v>
          </cell>
          <cell r="N268">
            <v>0</v>
          </cell>
        </row>
        <row r="269">
          <cell r="C269" t="str">
            <v>Mirangaba</v>
          </cell>
          <cell r="D269">
            <v>22</v>
          </cell>
          <cell r="E269">
            <v>2</v>
          </cell>
          <cell r="F269">
            <v>0</v>
          </cell>
          <cell r="G269">
            <v>0</v>
          </cell>
          <cell r="H269">
            <v>2</v>
          </cell>
          <cell r="I269">
            <v>0</v>
          </cell>
          <cell r="J269">
            <v>20</v>
          </cell>
          <cell r="K269">
            <v>0</v>
          </cell>
          <cell r="L269">
            <v>0</v>
          </cell>
          <cell r="M269">
            <v>20</v>
          </cell>
          <cell r="N269">
            <v>0</v>
          </cell>
        </row>
        <row r="270">
          <cell r="C270" t="str">
            <v>Mirante</v>
          </cell>
          <cell r="D270">
            <v>11</v>
          </cell>
          <cell r="E270">
            <v>1</v>
          </cell>
          <cell r="F270">
            <v>0</v>
          </cell>
          <cell r="G270">
            <v>0</v>
          </cell>
          <cell r="H270">
            <v>1</v>
          </cell>
          <cell r="I270">
            <v>0</v>
          </cell>
          <cell r="J270">
            <v>10</v>
          </cell>
          <cell r="K270">
            <v>0</v>
          </cell>
          <cell r="L270">
            <v>0</v>
          </cell>
          <cell r="M270">
            <v>10</v>
          </cell>
          <cell r="N270">
            <v>0</v>
          </cell>
        </row>
        <row r="271">
          <cell r="C271" t="str">
            <v>Monte Santo</v>
          </cell>
          <cell r="D271">
            <v>65</v>
          </cell>
          <cell r="E271">
            <v>5</v>
          </cell>
          <cell r="F271">
            <v>0</v>
          </cell>
          <cell r="G271">
            <v>0</v>
          </cell>
          <cell r="H271">
            <v>3</v>
          </cell>
          <cell r="I271">
            <v>2</v>
          </cell>
          <cell r="J271">
            <v>60</v>
          </cell>
          <cell r="K271">
            <v>0</v>
          </cell>
          <cell r="L271">
            <v>0</v>
          </cell>
          <cell r="M271">
            <v>60</v>
          </cell>
          <cell r="N271">
            <v>0</v>
          </cell>
        </row>
        <row r="272">
          <cell r="C272" t="str">
            <v>Morpará</v>
          </cell>
          <cell r="D272">
            <v>16</v>
          </cell>
          <cell r="E272">
            <v>2</v>
          </cell>
          <cell r="F272">
            <v>0</v>
          </cell>
          <cell r="G272">
            <v>0</v>
          </cell>
          <cell r="H272">
            <v>2</v>
          </cell>
          <cell r="I272">
            <v>0</v>
          </cell>
          <cell r="J272">
            <v>14</v>
          </cell>
          <cell r="K272">
            <v>0</v>
          </cell>
          <cell r="L272">
            <v>0</v>
          </cell>
          <cell r="M272">
            <v>14</v>
          </cell>
          <cell r="N272">
            <v>0</v>
          </cell>
        </row>
        <row r="273">
          <cell r="C273" t="str">
            <v>Morro do Chapéu</v>
          </cell>
          <cell r="D273">
            <v>33</v>
          </cell>
          <cell r="E273">
            <v>10</v>
          </cell>
          <cell r="F273">
            <v>0</v>
          </cell>
          <cell r="G273">
            <v>0</v>
          </cell>
          <cell r="H273">
            <v>6</v>
          </cell>
          <cell r="I273">
            <v>4</v>
          </cell>
          <cell r="J273">
            <v>23</v>
          </cell>
          <cell r="K273">
            <v>0</v>
          </cell>
          <cell r="L273">
            <v>0</v>
          </cell>
          <cell r="M273">
            <v>23</v>
          </cell>
          <cell r="N273">
            <v>0</v>
          </cell>
        </row>
        <row r="274">
          <cell r="C274" t="str">
            <v>Mortugaba</v>
          </cell>
          <cell r="D274">
            <v>14</v>
          </cell>
          <cell r="E274">
            <v>4</v>
          </cell>
          <cell r="F274">
            <v>0</v>
          </cell>
          <cell r="G274">
            <v>0</v>
          </cell>
          <cell r="H274">
            <v>3</v>
          </cell>
          <cell r="I274">
            <v>1</v>
          </cell>
          <cell r="J274">
            <v>10</v>
          </cell>
          <cell r="K274">
            <v>0</v>
          </cell>
          <cell r="L274">
            <v>0</v>
          </cell>
          <cell r="M274">
            <v>10</v>
          </cell>
          <cell r="N274">
            <v>0</v>
          </cell>
        </row>
        <row r="275">
          <cell r="C275" t="str">
            <v>Mucugê</v>
          </cell>
          <cell r="D275">
            <v>31</v>
          </cell>
          <cell r="E275">
            <v>4</v>
          </cell>
          <cell r="F275">
            <v>0</v>
          </cell>
          <cell r="G275">
            <v>0</v>
          </cell>
          <cell r="H275">
            <v>3</v>
          </cell>
          <cell r="I275">
            <v>1</v>
          </cell>
          <cell r="J275">
            <v>27</v>
          </cell>
          <cell r="K275">
            <v>0</v>
          </cell>
          <cell r="L275">
            <v>0</v>
          </cell>
          <cell r="M275">
            <v>27</v>
          </cell>
          <cell r="N275">
            <v>0</v>
          </cell>
        </row>
        <row r="276">
          <cell r="C276" t="str">
            <v>Mucuri</v>
          </cell>
          <cell r="D276">
            <v>23</v>
          </cell>
          <cell r="E276">
            <v>20</v>
          </cell>
          <cell r="F276">
            <v>0</v>
          </cell>
          <cell r="G276">
            <v>0</v>
          </cell>
          <cell r="H276">
            <v>14</v>
          </cell>
          <cell r="I276">
            <v>6</v>
          </cell>
          <cell r="J276">
            <v>3</v>
          </cell>
          <cell r="K276">
            <v>0</v>
          </cell>
          <cell r="L276">
            <v>0</v>
          </cell>
          <cell r="M276">
            <v>3</v>
          </cell>
          <cell r="N276">
            <v>0</v>
          </cell>
        </row>
        <row r="277">
          <cell r="C277" t="str">
            <v>Mulungu do Morro</v>
          </cell>
          <cell r="D277">
            <v>14</v>
          </cell>
          <cell r="E277">
            <v>3</v>
          </cell>
          <cell r="F277">
            <v>0</v>
          </cell>
          <cell r="G277">
            <v>0</v>
          </cell>
          <cell r="H277">
            <v>2</v>
          </cell>
          <cell r="I277">
            <v>1</v>
          </cell>
          <cell r="J277">
            <v>11</v>
          </cell>
          <cell r="K277">
            <v>0</v>
          </cell>
          <cell r="L277">
            <v>0</v>
          </cell>
          <cell r="M277">
            <v>11</v>
          </cell>
          <cell r="N277">
            <v>0</v>
          </cell>
        </row>
        <row r="278">
          <cell r="C278" t="str">
            <v>Mundo Novo</v>
          </cell>
          <cell r="D278">
            <v>19</v>
          </cell>
          <cell r="E278">
            <v>6</v>
          </cell>
          <cell r="F278">
            <v>0</v>
          </cell>
          <cell r="G278">
            <v>0</v>
          </cell>
          <cell r="H278">
            <v>4</v>
          </cell>
          <cell r="I278">
            <v>2</v>
          </cell>
          <cell r="J278">
            <v>13</v>
          </cell>
          <cell r="K278">
            <v>0</v>
          </cell>
          <cell r="L278">
            <v>0</v>
          </cell>
          <cell r="M278">
            <v>13</v>
          </cell>
          <cell r="N278">
            <v>0</v>
          </cell>
        </row>
        <row r="279">
          <cell r="C279" t="str">
            <v>Muniz Ferreira</v>
          </cell>
          <cell r="D279">
            <v>15</v>
          </cell>
          <cell r="E279">
            <v>2</v>
          </cell>
          <cell r="F279">
            <v>0</v>
          </cell>
          <cell r="G279">
            <v>0</v>
          </cell>
          <cell r="H279">
            <v>2</v>
          </cell>
          <cell r="I279">
            <v>0</v>
          </cell>
          <cell r="J279">
            <v>13</v>
          </cell>
          <cell r="K279">
            <v>0</v>
          </cell>
          <cell r="L279">
            <v>0</v>
          </cell>
          <cell r="M279">
            <v>13</v>
          </cell>
          <cell r="N279">
            <v>0</v>
          </cell>
        </row>
        <row r="280">
          <cell r="C280" t="str">
            <v>Muquém do São Francisco</v>
          </cell>
          <cell r="D280">
            <v>19</v>
          </cell>
          <cell r="E280">
            <v>1</v>
          </cell>
          <cell r="F280">
            <v>0</v>
          </cell>
          <cell r="G280">
            <v>0</v>
          </cell>
          <cell r="H280">
            <v>1</v>
          </cell>
          <cell r="I280">
            <v>0</v>
          </cell>
          <cell r="J280">
            <v>18</v>
          </cell>
          <cell r="K280">
            <v>0</v>
          </cell>
          <cell r="L280">
            <v>0</v>
          </cell>
          <cell r="M280">
            <v>18</v>
          </cell>
          <cell r="N280">
            <v>0</v>
          </cell>
        </row>
        <row r="281">
          <cell r="C281" t="str">
            <v>Muritiba</v>
          </cell>
          <cell r="D281">
            <v>20</v>
          </cell>
          <cell r="E281">
            <v>9</v>
          </cell>
          <cell r="F281">
            <v>0</v>
          </cell>
          <cell r="G281">
            <v>0</v>
          </cell>
          <cell r="H281">
            <v>5</v>
          </cell>
          <cell r="I281">
            <v>4</v>
          </cell>
          <cell r="J281">
            <v>11</v>
          </cell>
          <cell r="K281">
            <v>0</v>
          </cell>
          <cell r="L281">
            <v>0</v>
          </cell>
          <cell r="M281">
            <v>11</v>
          </cell>
          <cell r="N281">
            <v>0</v>
          </cell>
        </row>
        <row r="282">
          <cell r="C282" t="str">
            <v>Mutuípe</v>
          </cell>
          <cell r="D282">
            <v>37</v>
          </cell>
          <cell r="E282">
            <v>7</v>
          </cell>
          <cell r="F282">
            <v>0</v>
          </cell>
          <cell r="G282">
            <v>0</v>
          </cell>
          <cell r="H282">
            <v>5</v>
          </cell>
          <cell r="I282">
            <v>2</v>
          </cell>
          <cell r="J282">
            <v>30</v>
          </cell>
          <cell r="K282">
            <v>0</v>
          </cell>
          <cell r="L282">
            <v>0</v>
          </cell>
          <cell r="M282">
            <v>30</v>
          </cell>
          <cell r="N282">
            <v>0</v>
          </cell>
        </row>
        <row r="283">
          <cell r="C283" t="str">
            <v>Nazaré</v>
          </cell>
          <cell r="D283">
            <v>31</v>
          </cell>
          <cell r="E283">
            <v>19</v>
          </cell>
          <cell r="F283">
            <v>0</v>
          </cell>
          <cell r="G283">
            <v>0</v>
          </cell>
          <cell r="H283">
            <v>13</v>
          </cell>
          <cell r="I283">
            <v>6</v>
          </cell>
          <cell r="J283">
            <v>12</v>
          </cell>
          <cell r="K283">
            <v>0</v>
          </cell>
          <cell r="L283">
            <v>0</v>
          </cell>
          <cell r="M283">
            <v>12</v>
          </cell>
          <cell r="N283">
            <v>0</v>
          </cell>
        </row>
        <row r="284">
          <cell r="C284" t="str">
            <v>Nilo Peçanha</v>
          </cell>
          <cell r="D284">
            <v>33</v>
          </cell>
          <cell r="E284">
            <v>2</v>
          </cell>
          <cell r="F284">
            <v>0</v>
          </cell>
          <cell r="G284">
            <v>0</v>
          </cell>
          <cell r="H284">
            <v>2</v>
          </cell>
          <cell r="I284">
            <v>0</v>
          </cell>
          <cell r="J284">
            <v>31</v>
          </cell>
          <cell r="K284">
            <v>0</v>
          </cell>
          <cell r="L284">
            <v>0</v>
          </cell>
          <cell r="M284">
            <v>31</v>
          </cell>
          <cell r="N284">
            <v>0</v>
          </cell>
        </row>
        <row r="285">
          <cell r="C285" t="str">
            <v>Nordestina</v>
          </cell>
          <cell r="D285">
            <v>5</v>
          </cell>
          <cell r="E285">
            <v>1</v>
          </cell>
          <cell r="F285">
            <v>0</v>
          </cell>
          <cell r="G285">
            <v>0</v>
          </cell>
          <cell r="H285">
            <v>1</v>
          </cell>
          <cell r="I285">
            <v>0</v>
          </cell>
          <cell r="J285">
            <v>4</v>
          </cell>
          <cell r="K285">
            <v>0</v>
          </cell>
          <cell r="L285">
            <v>0</v>
          </cell>
          <cell r="M285">
            <v>4</v>
          </cell>
          <cell r="N285">
            <v>0</v>
          </cell>
        </row>
        <row r="286">
          <cell r="C286" t="str">
            <v>Nova Canaã</v>
          </cell>
          <cell r="D286">
            <v>10</v>
          </cell>
          <cell r="E286">
            <v>4</v>
          </cell>
          <cell r="F286">
            <v>0</v>
          </cell>
          <cell r="G286">
            <v>0</v>
          </cell>
          <cell r="H286">
            <v>3</v>
          </cell>
          <cell r="I286">
            <v>1</v>
          </cell>
          <cell r="J286">
            <v>6</v>
          </cell>
          <cell r="K286">
            <v>0</v>
          </cell>
          <cell r="L286">
            <v>0</v>
          </cell>
          <cell r="M286">
            <v>6</v>
          </cell>
          <cell r="N286">
            <v>0</v>
          </cell>
        </row>
        <row r="287">
          <cell r="C287" t="str">
            <v>Nova Fátima</v>
          </cell>
          <cell r="D287">
            <v>10</v>
          </cell>
          <cell r="E287">
            <v>4</v>
          </cell>
          <cell r="F287">
            <v>0</v>
          </cell>
          <cell r="G287">
            <v>0</v>
          </cell>
          <cell r="H287">
            <v>2</v>
          </cell>
          <cell r="I287">
            <v>2</v>
          </cell>
          <cell r="J287">
            <v>6</v>
          </cell>
          <cell r="K287">
            <v>0</v>
          </cell>
          <cell r="L287">
            <v>0</v>
          </cell>
          <cell r="M287">
            <v>6</v>
          </cell>
          <cell r="N287">
            <v>0</v>
          </cell>
        </row>
        <row r="288">
          <cell r="C288" t="str">
            <v>Nova Ibiá</v>
          </cell>
          <cell r="D288">
            <v>18</v>
          </cell>
          <cell r="E288">
            <v>4</v>
          </cell>
          <cell r="F288">
            <v>0</v>
          </cell>
          <cell r="G288">
            <v>0</v>
          </cell>
          <cell r="H288">
            <v>3</v>
          </cell>
          <cell r="I288">
            <v>1</v>
          </cell>
          <cell r="J288">
            <v>14</v>
          </cell>
          <cell r="K288">
            <v>0</v>
          </cell>
          <cell r="L288">
            <v>0</v>
          </cell>
          <cell r="M288">
            <v>14</v>
          </cell>
          <cell r="N288">
            <v>0</v>
          </cell>
        </row>
        <row r="289">
          <cell r="C289" t="str">
            <v>Nova Itarana</v>
          </cell>
          <cell r="D289">
            <v>7</v>
          </cell>
          <cell r="E289">
            <v>1</v>
          </cell>
          <cell r="F289">
            <v>0</v>
          </cell>
          <cell r="G289">
            <v>0</v>
          </cell>
          <cell r="H289">
            <v>1</v>
          </cell>
          <cell r="I289">
            <v>0</v>
          </cell>
          <cell r="J289">
            <v>6</v>
          </cell>
          <cell r="K289">
            <v>0</v>
          </cell>
          <cell r="L289">
            <v>0</v>
          </cell>
          <cell r="M289">
            <v>6</v>
          </cell>
          <cell r="N289">
            <v>0</v>
          </cell>
        </row>
        <row r="290">
          <cell r="C290" t="str">
            <v>Nova Redenção</v>
          </cell>
          <cell r="D290">
            <v>10</v>
          </cell>
          <cell r="E290">
            <v>2</v>
          </cell>
          <cell r="F290">
            <v>0</v>
          </cell>
          <cell r="G290">
            <v>0</v>
          </cell>
          <cell r="H290">
            <v>1</v>
          </cell>
          <cell r="I290">
            <v>1</v>
          </cell>
          <cell r="J290">
            <v>8</v>
          </cell>
          <cell r="K290">
            <v>0</v>
          </cell>
          <cell r="L290">
            <v>0</v>
          </cell>
          <cell r="M290">
            <v>8</v>
          </cell>
          <cell r="N290">
            <v>0</v>
          </cell>
        </row>
        <row r="291">
          <cell r="C291" t="str">
            <v>Nova Soure</v>
          </cell>
          <cell r="D291">
            <v>24</v>
          </cell>
          <cell r="E291">
            <v>6</v>
          </cell>
          <cell r="F291">
            <v>0</v>
          </cell>
          <cell r="G291">
            <v>0</v>
          </cell>
          <cell r="H291">
            <v>4</v>
          </cell>
          <cell r="I291">
            <v>2</v>
          </cell>
          <cell r="J291">
            <v>18</v>
          </cell>
          <cell r="K291">
            <v>0</v>
          </cell>
          <cell r="L291">
            <v>0</v>
          </cell>
          <cell r="M291">
            <v>18</v>
          </cell>
          <cell r="N291">
            <v>0</v>
          </cell>
        </row>
        <row r="292">
          <cell r="C292" t="str">
            <v>Nova Viçosa</v>
          </cell>
          <cell r="D292">
            <v>27</v>
          </cell>
          <cell r="E292">
            <v>18</v>
          </cell>
          <cell r="F292">
            <v>0</v>
          </cell>
          <cell r="G292">
            <v>0</v>
          </cell>
          <cell r="H292">
            <v>16</v>
          </cell>
          <cell r="I292">
            <v>2</v>
          </cell>
          <cell r="J292">
            <v>9</v>
          </cell>
          <cell r="K292">
            <v>0</v>
          </cell>
          <cell r="L292">
            <v>0</v>
          </cell>
          <cell r="M292">
            <v>9</v>
          </cell>
          <cell r="N292">
            <v>0</v>
          </cell>
        </row>
        <row r="293">
          <cell r="C293" t="str">
            <v>Novo Horizonte</v>
          </cell>
          <cell r="D293">
            <v>27</v>
          </cell>
          <cell r="E293">
            <v>1</v>
          </cell>
          <cell r="F293">
            <v>0</v>
          </cell>
          <cell r="G293">
            <v>0</v>
          </cell>
          <cell r="H293">
            <v>1</v>
          </cell>
          <cell r="I293">
            <v>0</v>
          </cell>
          <cell r="J293">
            <v>26</v>
          </cell>
          <cell r="K293">
            <v>0</v>
          </cell>
          <cell r="L293">
            <v>0</v>
          </cell>
          <cell r="M293">
            <v>26</v>
          </cell>
          <cell r="N293">
            <v>0</v>
          </cell>
        </row>
        <row r="294">
          <cell r="C294" t="str">
            <v>Novo Triunfo</v>
          </cell>
          <cell r="D294">
            <v>13</v>
          </cell>
          <cell r="E294">
            <v>2</v>
          </cell>
          <cell r="F294">
            <v>0</v>
          </cell>
          <cell r="G294">
            <v>0</v>
          </cell>
          <cell r="H294">
            <v>2</v>
          </cell>
          <cell r="I294">
            <v>0</v>
          </cell>
          <cell r="J294">
            <v>11</v>
          </cell>
          <cell r="K294">
            <v>0</v>
          </cell>
          <cell r="L294">
            <v>0</v>
          </cell>
          <cell r="M294">
            <v>11</v>
          </cell>
          <cell r="N294">
            <v>0</v>
          </cell>
        </row>
        <row r="295">
          <cell r="C295" t="str">
            <v>Olindina</v>
          </cell>
          <cell r="D295">
            <v>25</v>
          </cell>
          <cell r="E295">
            <v>5</v>
          </cell>
          <cell r="F295">
            <v>0</v>
          </cell>
          <cell r="G295">
            <v>0</v>
          </cell>
          <cell r="H295">
            <v>3</v>
          </cell>
          <cell r="I295">
            <v>2</v>
          </cell>
          <cell r="J295">
            <v>20</v>
          </cell>
          <cell r="K295">
            <v>0</v>
          </cell>
          <cell r="L295">
            <v>0</v>
          </cell>
          <cell r="M295">
            <v>20</v>
          </cell>
          <cell r="N295">
            <v>0</v>
          </cell>
        </row>
        <row r="296">
          <cell r="C296" t="str">
            <v>Oliveira dos Brejinhos</v>
          </cell>
          <cell r="D296">
            <v>14</v>
          </cell>
          <cell r="E296">
            <v>4</v>
          </cell>
          <cell r="F296">
            <v>0</v>
          </cell>
          <cell r="G296">
            <v>0</v>
          </cell>
          <cell r="H296">
            <v>3</v>
          </cell>
          <cell r="I296">
            <v>1</v>
          </cell>
          <cell r="J296">
            <v>10</v>
          </cell>
          <cell r="K296">
            <v>0</v>
          </cell>
          <cell r="L296">
            <v>0</v>
          </cell>
          <cell r="M296">
            <v>10</v>
          </cell>
          <cell r="N296">
            <v>0</v>
          </cell>
        </row>
        <row r="297">
          <cell r="C297" t="str">
            <v>Ouriçangas</v>
          </cell>
          <cell r="D297">
            <v>8</v>
          </cell>
          <cell r="E297">
            <v>2</v>
          </cell>
          <cell r="F297">
            <v>0</v>
          </cell>
          <cell r="G297">
            <v>0</v>
          </cell>
          <cell r="H297">
            <v>2</v>
          </cell>
          <cell r="I297">
            <v>0</v>
          </cell>
          <cell r="J297">
            <v>6</v>
          </cell>
          <cell r="K297">
            <v>0</v>
          </cell>
          <cell r="L297">
            <v>0</v>
          </cell>
          <cell r="M297">
            <v>6</v>
          </cell>
          <cell r="N297">
            <v>0</v>
          </cell>
        </row>
        <row r="298">
          <cell r="C298" t="str">
            <v>Ourolândia</v>
          </cell>
          <cell r="D298">
            <v>17</v>
          </cell>
          <cell r="E298">
            <v>5</v>
          </cell>
          <cell r="F298">
            <v>0</v>
          </cell>
          <cell r="G298">
            <v>0</v>
          </cell>
          <cell r="H298">
            <v>3</v>
          </cell>
          <cell r="I298">
            <v>2</v>
          </cell>
          <cell r="J298">
            <v>12</v>
          </cell>
          <cell r="K298">
            <v>0</v>
          </cell>
          <cell r="L298">
            <v>0</v>
          </cell>
          <cell r="M298">
            <v>11</v>
          </cell>
          <cell r="N298">
            <v>1</v>
          </cell>
        </row>
        <row r="299">
          <cell r="C299" t="str">
            <v>Palmas de Monte Alto</v>
          </cell>
          <cell r="D299">
            <v>35</v>
          </cell>
          <cell r="E299">
            <v>10</v>
          </cell>
          <cell r="F299">
            <v>0</v>
          </cell>
          <cell r="G299">
            <v>0</v>
          </cell>
          <cell r="H299">
            <v>8</v>
          </cell>
          <cell r="I299">
            <v>2</v>
          </cell>
          <cell r="J299">
            <v>25</v>
          </cell>
          <cell r="K299">
            <v>0</v>
          </cell>
          <cell r="L299">
            <v>0</v>
          </cell>
          <cell r="M299">
            <v>25</v>
          </cell>
          <cell r="N299">
            <v>0</v>
          </cell>
        </row>
        <row r="300">
          <cell r="C300" t="str">
            <v>Palmeiras</v>
          </cell>
          <cell r="D300">
            <v>14</v>
          </cell>
          <cell r="E300">
            <v>2</v>
          </cell>
          <cell r="F300">
            <v>0</v>
          </cell>
          <cell r="G300">
            <v>0</v>
          </cell>
          <cell r="H300">
            <v>1</v>
          </cell>
          <cell r="I300">
            <v>1</v>
          </cell>
          <cell r="J300">
            <v>12</v>
          </cell>
          <cell r="K300">
            <v>0</v>
          </cell>
          <cell r="L300">
            <v>0</v>
          </cell>
          <cell r="M300">
            <v>11</v>
          </cell>
          <cell r="N300">
            <v>1</v>
          </cell>
        </row>
        <row r="301">
          <cell r="C301" t="str">
            <v>Paramirim</v>
          </cell>
          <cell r="D301">
            <v>21</v>
          </cell>
          <cell r="E301">
            <v>4</v>
          </cell>
          <cell r="F301">
            <v>0</v>
          </cell>
          <cell r="G301">
            <v>0</v>
          </cell>
          <cell r="H301">
            <v>1</v>
          </cell>
          <cell r="I301">
            <v>3</v>
          </cell>
          <cell r="J301">
            <v>17</v>
          </cell>
          <cell r="K301">
            <v>0</v>
          </cell>
          <cell r="L301">
            <v>0</v>
          </cell>
          <cell r="M301">
            <v>17</v>
          </cell>
          <cell r="N301">
            <v>0</v>
          </cell>
        </row>
        <row r="302">
          <cell r="C302" t="str">
            <v>Paratinga</v>
          </cell>
          <cell r="D302">
            <v>47</v>
          </cell>
          <cell r="E302">
            <v>7</v>
          </cell>
          <cell r="F302">
            <v>0</v>
          </cell>
          <cell r="G302">
            <v>0</v>
          </cell>
          <cell r="H302">
            <v>6</v>
          </cell>
          <cell r="I302">
            <v>1</v>
          </cell>
          <cell r="J302">
            <v>40</v>
          </cell>
          <cell r="K302">
            <v>0</v>
          </cell>
          <cell r="L302">
            <v>0</v>
          </cell>
          <cell r="M302">
            <v>40</v>
          </cell>
          <cell r="N302">
            <v>0</v>
          </cell>
        </row>
        <row r="303">
          <cell r="C303" t="str">
            <v>Paripiranga</v>
          </cell>
          <cell r="D303">
            <v>18</v>
          </cell>
          <cell r="E303">
            <v>8</v>
          </cell>
          <cell r="F303">
            <v>0</v>
          </cell>
          <cell r="G303">
            <v>0</v>
          </cell>
          <cell r="H303">
            <v>5</v>
          </cell>
          <cell r="I303">
            <v>3</v>
          </cell>
          <cell r="J303">
            <v>10</v>
          </cell>
          <cell r="K303">
            <v>0</v>
          </cell>
          <cell r="L303">
            <v>0</v>
          </cell>
          <cell r="M303">
            <v>10</v>
          </cell>
          <cell r="N303">
            <v>0</v>
          </cell>
        </row>
        <row r="304">
          <cell r="C304" t="str">
            <v>Pau-Brasil</v>
          </cell>
          <cell r="D304">
            <v>7</v>
          </cell>
          <cell r="E304">
            <v>4</v>
          </cell>
          <cell r="F304">
            <v>0</v>
          </cell>
          <cell r="G304">
            <v>0</v>
          </cell>
          <cell r="H304">
            <v>3</v>
          </cell>
          <cell r="I304">
            <v>1</v>
          </cell>
          <cell r="J304">
            <v>3</v>
          </cell>
          <cell r="K304">
            <v>0</v>
          </cell>
          <cell r="L304">
            <v>1</v>
          </cell>
          <cell r="M304">
            <v>2</v>
          </cell>
          <cell r="N304">
            <v>0</v>
          </cell>
        </row>
        <row r="305">
          <cell r="C305" t="str">
            <v>Paulo Afonso</v>
          </cell>
          <cell r="D305">
            <v>75</v>
          </cell>
          <cell r="E305">
            <v>36</v>
          </cell>
          <cell r="F305">
            <v>0</v>
          </cell>
          <cell r="G305">
            <v>0</v>
          </cell>
          <cell r="H305">
            <v>17</v>
          </cell>
          <cell r="I305">
            <v>19</v>
          </cell>
          <cell r="J305">
            <v>39</v>
          </cell>
          <cell r="K305">
            <v>0</v>
          </cell>
          <cell r="L305">
            <v>0</v>
          </cell>
          <cell r="M305">
            <v>39</v>
          </cell>
          <cell r="N305">
            <v>0</v>
          </cell>
        </row>
        <row r="306">
          <cell r="C306" t="str">
            <v>Pé de Serra</v>
          </cell>
          <cell r="D306">
            <v>20</v>
          </cell>
          <cell r="E306">
            <v>4</v>
          </cell>
          <cell r="F306">
            <v>0</v>
          </cell>
          <cell r="G306">
            <v>0</v>
          </cell>
          <cell r="H306">
            <v>1</v>
          </cell>
          <cell r="I306">
            <v>3</v>
          </cell>
          <cell r="J306">
            <v>16</v>
          </cell>
          <cell r="K306">
            <v>0</v>
          </cell>
          <cell r="L306">
            <v>0</v>
          </cell>
          <cell r="M306">
            <v>16</v>
          </cell>
          <cell r="N306">
            <v>0</v>
          </cell>
        </row>
        <row r="307">
          <cell r="C307" t="str">
            <v>Pedrão</v>
          </cell>
          <cell r="D307">
            <v>16</v>
          </cell>
          <cell r="E307">
            <v>1</v>
          </cell>
          <cell r="F307">
            <v>0</v>
          </cell>
          <cell r="G307">
            <v>0</v>
          </cell>
          <cell r="H307">
            <v>1</v>
          </cell>
          <cell r="I307">
            <v>0</v>
          </cell>
          <cell r="J307">
            <v>15</v>
          </cell>
          <cell r="K307">
            <v>0</v>
          </cell>
          <cell r="L307">
            <v>0</v>
          </cell>
          <cell r="M307">
            <v>15</v>
          </cell>
          <cell r="N307">
            <v>0</v>
          </cell>
        </row>
        <row r="308">
          <cell r="C308" t="str">
            <v>Pedro Alexandre</v>
          </cell>
          <cell r="D308">
            <v>52</v>
          </cell>
          <cell r="E308">
            <v>2</v>
          </cell>
          <cell r="F308">
            <v>0</v>
          </cell>
          <cell r="G308">
            <v>0</v>
          </cell>
          <cell r="H308">
            <v>2</v>
          </cell>
          <cell r="I308">
            <v>0</v>
          </cell>
          <cell r="J308">
            <v>50</v>
          </cell>
          <cell r="K308">
            <v>0</v>
          </cell>
          <cell r="L308">
            <v>0</v>
          </cell>
          <cell r="M308">
            <v>50</v>
          </cell>
          <cell r="N308">
            <v>0</v>
          </cell>
        </row>
        <row r="309">
          <cell r="C309" t="str">
            <v>Piatã</v>
          </cell>
          <cell r="D309">
            <v>15</v>
          </cell>
          <cell r="E309">
            <v>3</v>
          </cell>
          <cell r="F309">
            <v>0</v>
          </cell>
          <cell r="G309">
            <v>0</v>
          </cell>
          <cell r="H309">
            <v>3</v>
          </cell>
          <cell r="I309">
            <v>0</v>
          </cell>
          <cell r="J309">
            <v>12</v>
          </cell>
          <cell r="K309">
            <v>0</v>
          </cell>
          <cell r="L309">
            <v>0</v>
          </cell>
          <cell r="M309">
            <v>12</v>
          </cell>
          <cell r="N309">
            <v>0</v>
          </cell>
        </row>
        <row r="310">
          <cell r="C310" t="str">
            <v>Pilão Arcado</v>
          </cell>
          <cell r="D310">
            <v>146</v>
          </cell>
          <cell r="E310">
            <v>7</v>
          </cell>
          <cell r="F310">
            <v>0</v>
          </cell>
          <cell r="G310">
            <v>0</v>
          </cell>
          <cell r="H310">
            <v>4</v>
          </cell>
          <cell r="I310">
            <v>3</v>
          </cell>
          <cell r="J310">
            <v>139</v>
          </cell>
          <cell r="K310">
            <v>0</v>
          </cell>
          <cell r="L310">
            <v>0</v>
          </cell>
          <cell r="M310">
            <v>138</v>
          </cell>
          <cell r="N310">
            <v>1</v>
          </cell>
        </row>
        <row r="311">
          <cell r="C311" t="str">
            <v>Pindaí</v>
          </cell>
          <cell r="D311">
            <v>14</v>
          </cell>
          <cell r="E311">
            <v>4</v>
          </cell>
          <cell r="F311">
            <v>0</v>
          </cell>
          <cell r="G311">
            <v>0</v>
          </cell>
          <cell r="H311">
            <v>3</v>
          </cell>
          <cell r="I311">
            <v>1</v>
          </cell>
          <cell r="J311">
            <v>10</v>
          </cell>
          <cell r="K311">
            <v>0</v>
          </cell>
          <cell r="L311">
            <v>0</v>
          </cell>
          <cell r="M311">
            <v>9</v>
          </cell>
          <cell r="N311">
            <v>1</v>
          </cell>
        </row>
        <row r="312">
          <cell r="C312" t="str">
            <v>Pindobaçu</v>
          </cell>
          <cell r="D312">
            <v>31</v>
          </cell>
          <cell r="E312">
            <v>6</v>
          </cell>
          <cell r="F312">
            <v>0</v>
          </cell>
          <cell r="G312">
            <v>0</v>
          </cell>
          <cell r="H312">
            <v>4</v>
          </cell>
          <cell r="I312">
            <v>2</v>
          </cell>
          <cell r="J312">
            <v>25</v>
          </cell>
          <cell r="K312">
            <v>0</v>
          </cell>
          <cell r="L312">
            <v>0</v>
          </cell>
          <cell r="M312">
            <v>24</v>
          </cell>
          <cell r="N312">
            <v>1</v>
          </cell>
        </row>
        <row r="313">
          <cell r="C313" t="str">
            <v>Pintadas</v>
          </cell>
          <cell r="D313">
            <v>9</v>
          </cell>
          <cell r="E313">
            <v>2</v>
          </cell>
          <cell r="F313">
            <v>0</v>
          </cell>
          <cell r="G313">
            <v>0</v>
          </cell>
          <cell r="H313">
            <v>1</v>
          </cell>
          <cell r="I313">
            <v>1</v>
          </cell>
          <cell r="J313">
            <v>7</v>
          </cell>
          <cell r="K313">
            <v>0</v>
          </cell>
          <cell r="L313">
            <v>0</v>
          </cell>
          <cell r="M313">
            <v>7</v>
          </cell>
          <cell r="N313">
            <v>0</v>
          </cell>
        </row>
        <row r="314">
          <cell r="C314" t="str">
            <v>Piraí do Norte</v>
          </cell>
          <cell r="D314">
            <v>32</v>
          </cell>
          <cell r="E314">
            <v>3</v>
          </cell>
          <cell r="F314">
            <v>0</v>
          </cell>
          <cell r="G314">
            <v>0</v>
          </cell>
          <cell r="H314">
            <v>1</v>
          </cell>
          <cell r="I314">
            <v>2</v>
          </cell>
          <cell r="J314">
            <v>29</v>
          </cell>
          <cell r="K314">
            <v>0</v>
          </cell>
          <cell r="L314">
            <v>0</v>
          </cell>
          <cell r="M314">
            <v>29</v>
          </cell>
          <cell r="N314">
            <v>0</v>
          </cell>
        </row>
        <row r="315">
          <cell r="C315" t="str">
            <v>Piripá</v>
          </cell>
          <cell r="D315">
            <v>14</v>
          </cell>
          <cell r="E315">
            <v>1</v>
          </cell>
          <cell r="F315">
            <v>0</v>
          </cell>
          <cell r="G315">
            <v>0</v>
          </cell>
          <cell r="H315">
            <v>1</v>
          </cell>
          <cell r="I315">
            <v>0</v>
          </cell>
          <cell r="J315">
            <v>13</v>
          </cell>
          <cell r="K315">
            <v>0</v>
          </cell>
          <cell r="L315">
            <v>0</v>
          </cell>
          <cell r="M315">
            <v>13</v>
          </cell>
          <cell r="N315">
            <v>0</v>
          </cell>
        </row>
        <row r="316">
          <cell r="C316" t="str">
            <v>Piritiba</v>
          </cell>
          <cell r="D316">
            <v>22</v>
          </cell>
          <cell r="E316">
            <v>5</v>
          </cell>
          <cell r="F316">
            <v>0</v>
          </cell>
          <cell r="G316">
            <v>0</v>
          </cell>
          <cell r="H316">
            <v>2</v>
          </cell>
          <cell r="I316">
            <v>3</v>
          </cell>
          <cell r="J316">
            <v>17</v>
          </cell>
          <cell r="K316">
            <v>0</v>
          </cell>
          <cell r="L316">
            <v>0</v>
          </cell>
          <cell r="M316">
            <v>17</v>
          </cell>
          <cell r="N316">
            <v>0</v>
          </cell>
        </row>
        <row r="317">
          <cell r="C317" t="str">
            <v>Planaltino</v>
          </cell>
          <cell r="D317">
            <v>10</v>
          </cell>
          <cell r="E317">
            <v>2</v>
          </cell>
          <cell r="F317">
            <v>0</v>
          </cell>
          <cell r="G317">
            <v>0</v>
          </cell>
          <cell r="H317">
            <v>2</v>
          </cell>
          <cell r="I317">
            <v>0</v>
          </cell>
          <cell r="J317">
            <v>8</v>
          </cell>
          <cell r="K317">
            <v>0</v>
          </cell>
          <cell r="L317">
            <v>0</v>
          </cell>
          <cell r="M317">
            <v>8</v>
          </cell>
          <cell r="N317">
            <v>0</v>
          </cell>
        </row>
        <row r="318">
          <cell r="C318" t="str">
            <v>Planalto</v>
          </cell>
          <cell r="D318">
            <v>20</v>
          </cell>
          <cell r="E318">
            <v>6</v>
          </cell>
          <cell r="F318">
            <v>0</v>
          </cell>
          <cell r="G318">
            <v>0</v>
          </cell>
          <cell r="H318">
            <v>4</v>
          </cell>
          <cell r="I318">
            <v>2</v>
          </cell>
          <cell r="J318">
            <v>14</v>
          </cell>
          <cell r="K318">
            <v>0</v>
          </cell>
          <cell r="L318">
            <v>0</v>
          </cell>
          <cell r="M318">
            <v>14</v>
          </cell>
          <cell r="N318">
            <v>0</v>
          </cell>
        </row>
        <row r="319">
          <cell r="C319" t="str">
            <v>Poções</v>
          </cell>
          <cell r="D319">
            <v>29</v>
          </cell>
          <cell r="E319">
            <v>19</v>
          </cell>
          <cell r="F319">
            <v>0</v>
          </cell>
          <cell r="G319">
            <v>0</v>
          </cell>
          <cell r="H319">
            <v>16</v>
          </cell>
          <cell r="I319">
            <v>3</v>
          </cell>
          <cell r="J319">
            <v>10</v>
          </cell>
          <cell r="K319">
            <v>0</v>
          </cell>
          <cell r="L319">
            <v>0</v>
          </cell>
          <cell r="M319">
            <v>10</v>
          </cell>
          <cell r="N319">
            <v>0</v>
          </cell>
        </row>
        <row r="320">
          <cell r="C320" t="str">
            <v>Pojuca</v>
          </cell>
          <cell r="D320">
            <v>14</v>
          </cell>
          <cell r="E320">
            <v>11</v>
          </cell>
          <cell r="F320">
            <v>0</v>
          </cell>
          <cell r="G320">
            <v>0</v>
          </cell>
          <cell r="H320">
            <v>6</v>
          </cell>
          <cell r="I320">
            <v>5</v>
          </cell>
          <cell r="J320">
            <v>3</v>
          </cell>
          <cell r="K320">
            <v>0</v>
          </cell>
          <cell r="L320">
            <v>0</v>
          </cell>
          <cell r="M320">
            <v>3</v>
          </cell>
          <cell r="N320">
            <v>0</v>
          </cell>
        </row>
        <row r="321">
          <cell r="C321" t="str">
            <v>Ponto Novo</v>
          </cell>
          <cell r="D321">
            <v>23</v>
          </cell>
          <cell r="E321">
            <v>4</v>
          </cell>
          <cell r="F321">
            <v>0</v>
          </cell>
          <cell r="G321">
            <v>0</v>
          </cell>
          <cell r="H321">
            <v>2</v>
          </cell>
          <cell r="I321">
            <v>2</v>
          </cell>
          <cell r="J321">
            <v>19</v>
          </cell>
          <cell r="K321">
            <v>0</v>
          </cell>
          <cell r="L321">
            <v>0</v>
          </cell>
          <cell r="M321">
            <v>19</v>
          </cell>
          <cell r="N321">
            <v>0</v>
          </cell>
        </row>
        <row r="322">
          <cell r="C322" t="str">
            <v>Porto Seguro</v>
          </cell>
          <cell r="D322">
            <v>87</v>
          </cell>
          <cell r="E322">
            <v>36</v>
          </cell>
          <cell r="F322">
            <v>0</v>
          </cell>
          <cell r="G322">
            <v>0</v>
          </cell>
          <cell r="H322">
            <v>23</v>
          </cell>
          <cell r="I322">
            <v>13</v>
          </cell>
          <cell r="J322">
            <v>51</v>
          </cell>
          <cell r="K322">
            <v>0</v>
          </cell>
          <cell r="L322">
            <v>0</v>
          </cell>
          <cell r="M322">
            <v>49</v>
          </cell>
          <cell r="N322">
            <v>2</v>
          </cell>
        </row>
        <row r="323">
          <cell r="C323" t="str">
            <v>Potiraguá</v>
          </cell>
          <cell r="D323">
            <v>14</v>
          </cell>
          <cell r="E323">
            <v>7</v>
          </cell>
          <cell r="F323">
            <v>0</v>
          </cell>
          <cell r="G323">
            <v>0</v>
          </cell>
          <cell r="H323">
            <v>5</v>
          </cell>
          <cell r="I323">
            <v>2</v>
          </cell>
          <cell r="J323">
            <v>7</v>
          </cell>
          <cell r="K323">
            <v>0</v>
          </cell>
          <cell r="L323">
            <v>0</v>
          </cell>
          <cell r="M323">
            <v>7</v>
          </cell>
          <cell r="N323">
            <v>0</v>
          </cell>
        </row>
        <row r="324">
          <cell r="C324" t="str">
            <v>Prado</v>
          </cell>
          <cell r="D324">
            <v>36</v>
          </cell>
          <cell r="E324">
            <v>11</v>
          </cell>
          <cell r="F324">
            <v>0</v>
          </cell>
          <cell r="G324">
            <v>0</v>
          </cell>
          <cell r="H324">
            <v>9</v>
          </cell>
          <cell r="I324">
            <v>2</v>
          </cell>
          <cell r="J324">
            <v>25</v>
          </cell>
          <cell r="K324">
            <v>0</v>
          </cell>
          <cell r="L324">
            <v>6</v>
          </cell>
          <cell r="M324">
            <v>19</v>
          </cell>
          <cell r="N324">
            <v>0</v>
          </cell>
        </row>
        <row r="325">
          <cell r="C325" t="str">
            <v>Presidente Dutra</v>
          </cell>
          <cell r="D325">
            <v>16</v>
          </cell>
          <cell r="E325">
            <v>3</v>
          </cell>
          <cell r="F325">
            <v>0</v>
          </cell>
          <cell r="G325">
            <v>0</v>
          </cell>
          <cell r="H325">
            <v>2</v>
          </cell>
          <cell r="I325">
            <v>1</v>
          </cell>
          <cell r="J325">
            <v>13</v>
          </cell>
          <cell r="K325">
            <v>0</v>
          </cell>
          <cell r="L325">
            <v>0</v>
          </cell>
          <cell r="M325">
            <v>13</v>
          </cell>
          <cell r="N325">
            <v>0</v>
          </cell>
        </row>
        <row r="326">
          <cell r="C326" t="str">
            <v>Presidente Jânio Quadros</v>
          </cell>
          <cell r="D326">
            <v>37</v>
          </cell>
          <cell r="E326">
            <v>1</v>
          </cell>
          <cell r="F326">
            <v>0</v>
          </cell>
          <cell r="G326">
            <v>0</v>
          </cell>
          <cell r="H326">
            <v>1</v>
          </cell>
          <cell r="I326">
            <v>0</v>
          </cell>
          <cell r="J326">
            <v>36</v>
          </cell>
          <cell r="K326">
            <v>0</v>
          </cell>
          <cell r="L326">
            <v>0</v>
          </cell>
          <cell r="M326">
            <v>36</v>
          </cell>
          <cell r="N326">
            <v>0</v>
          </cell>
        </row>
        <row r="327">
          <cell r="C327" t="str">
            <v>Presidente Tancredo Neves</v>
          </cell>
          <cell r="D327">
            <v>48</v>
          </cell>
          <cell r="E327">
            <v>7</v>
          </cell>
          <cell r="F327">
            <v>0</v>
          </cell>
          <cell r="G327">
            <v>0</v>
          </cell>
          <cell r="H327">
            <v>5</v>
          </cell>
          <cell r="I327">
            <v>2</v>
          </cell>
          <cell r="J327">
            <v>41</v>
          </cell>
          <cell r="K327">
            <v>0</v>
          </cell>
          <cell r="L327">
            <v>0</v>
          </cell>
          <cell r="M327">
            <v>41</v>
          </cell>
          <cell r="N327">
            <v>0</v>
          </cell>
        </row>
        <row r="328">
          <cell r="C328" t="str">
            <v>Queimadas</v>
          </cell>
          <cell r="D328">
            <v>22</v>
          </cell>
          <cell r="E328">
            <v>9</v>
          </cell>
          <cell r="F328">
            <v>0</v>
          </cell>
          <cell r="G328">
            <v>0</v>
          </cell>
          <cell r="H328">
            <v>6</v>
          </cell>
          <cell r="I328">
            <v>3</v>
          </cell>
          <cell r="J328">
            <v>13</v>
          </cell>
          <cell r="K328">
            <v>0</v>
          </cell>
          <cell r="L328">
            <v>0</v>
          </cell>
          <cell r="M328">
            <v>13</v>
          </cell>
          <cell r="N328">
            <v>0</v>
          </cell>
        </row>
        <row r="329">
          <cell r="C329" t="str">
            <v>Quijingue</v>
          </cell>
          <cell r="D329">
            <v>47</v>
          </cell>
          <cell r="E329">
            <v>3</v>
          </cell>
          <cell r="F329">
            <v>0</v>
          </cell>
          <cell r="G329">
            <v>0</v>
          </cell>
          <cell r="H329">
            <v>2</v>
          </cell>
          <cell r="I329">
            <v>1</v>
          </cell>
          <cell r="J329">
            <v>44</v>
          </cell>
          <cell r="K329">
            <v>0</v>
          </cell>
          <cell r="L329">
            <v>0</v>
          </cell>
          <cell r="M329">
            <v>44</v>
          </cell>
          <cell r="N329">
            <v>0</v>
          </cell>
        </row>
        <row r="330">
          <cell r="C330" t="str">
            <v>Quixabeira</v>
          </cell>
          <cell r="D330">
            <v>16</v>
          </cell>
          <cell r="E330">
            <v>3</v>
          </cell>
          <cell r="F330">
            <v>0</v>
          </cell>
          <cell r="G330">
            <v>0</v>
          </cell>
          <cell r="H330">
            <v>2</v>
          </cell>
          <cell r="I330">
            <v>1</v>
          </cell>
          <cell r="J330">
            <v>13</v>
          </cell>
          <cell r="K330">
            <v>0</v>
          </cell>
          <cell r="L330">
            <v>0</v>
          </cell>
          <cell r="M330">
            <v>13</v>
          </cell>
          <cell r="N330">
            <v>0</v>
          </cell>
        </row>
        <row r="331">
          <cell r="C331" t="str">
            <v>Rafael Jambeiro</v>
          </cell>
          <cell r="D331">
            <v>29</v>
          </cell>
          <cell r="E331">
            <v>1</v>
          </cell>
          <cell r="F331">
            <v>0</v>
          </cell>
          <cell r="G331">
            <v>0</v>
          </cell>
          <cell r="H331">
            <v>1</v>
          </cell>
          <cell r="I331">
            <v>0</v>
          </cell>
          <cell r="J331">
            <v>28</v>
          </cell>
          <cell r="K331">
            <v>0</v>
          </cell>
          <cell r="L331">
            <v>0</v>
          </cell>
          <cell r="M331">
            <v>28</v>
          </cell>
          <cell r="N331">
            <v>0</v>
          </cell>
        </row>
        <row r="332">
          <cell r="C332" t="str">
            <v>Remanso</v>
          </cell>
          <cell r="D332">
            <v>75</v>
          </cell>
          <cell r="E332">
            <v>13</v>
          </cell>
          <cell r="F332">
            <v>0</v>
          </cell>
          <cell r="G332">
            <v>0</v>
          </cell>
          <cell r="H332">
            <v>10</v>
          </cell>
          <cell r="I332">
            <v>3</v>
          </cell>
          <cell r="J332">
            <v>62</v>
          </cell>
          <cell r="K332">
            <v>0</v>
          </cell>
          <cell r="L332">
            <v>0</v>
          </cell>
          <cell r="M332">
            <v>62</v>
          </cell>
          <cell r="N332">
            <v>0</v>
          </cell>
        </row>
        <row r="333">
          <cell r="C333" t="str">
            <v>Retirolândia</v>
          </cell>
          <cell r="D333">
            <v>8</v>
          </cell>
          <cell r="E333">
            <v>2</v>
          </cell>
          <cell r="F333">
            <v>0</v>
          </cell>
          <cell r="G333">
            <v>0</v>
          </cell>
          <cell r="H333">
            <v>0</v>
          </cell>
          <cell r="I333">
            <v>2</v>
          </cell>
          <cell r="J333">
            <v>6</v>
          </cell>
          <cell r="K333">
            <v>0</v>
          </cell>
          <cell r="L333">
            <v>0</v>
          </cell>
          <cell r="M333">
            <v>6</v>
          </cell>
          <cell r="N333">
            <v>0</v>
          </cell>
        </row>
        <row r="334">
          <cell r="C334" t="str">
            <v>Riachão das Neves</v>
          </cell>
          <cell r="D334">
            <v>41</v>
          </cell>
          <cell r="E334">
            <v>4</v>
          </cell>
          <cell r="F334">
            <v>0</v>
          </cell>
          <cell r="G334">
            <v>0</v>
          </cell>
          <cell r="H334">
            <v>3</v>
          </cell>
          <cell r="I334">
            <v>1</v>
          </cell>
          <cell r="J334">
            <v>37</v>
          </cell>
          <cell r="K334">
            <v>0</v>
          </cell>
          <cell r="L334">
            <v>0</v>
          </cell>
          <cell r="M334">
            <v>37</v>
          </cell>
          <cell r="N334">
            <v>0</v>
          </cell>
        </row>
        <row r="335">
          <cell r="C335" t="str">
            <v>Riachão do Jacuípe</v>
          </cell>
          <cell r="D335">
            <v>35</v>
          </cell>
          <cell r="E335">
            <v>14</v>
          </cell>
          <cell r="F335">
            <v>0</v>
          </cell>
          <cell r="G335">
            <v>0</v>
          </cell>
          <cell r="H335">
            <v>7</v>
          </cell>
          <cell r="I335">
            <v>7</v>
          </cell>
          <cell r="J335">
            <v>21</v>
          </cell>
          <cell r="K335">
            <v>0</v>
          </cell>
          <cell r="L335">
            <v>0</v>
          </cell>
          <cell r="M335">
            <v>21</v>
          </cell>
          <cell r="N335">
            <v>0</v>
          </cell>
        </row>
        <row r="336">
          <cell r="C336" t="str">
            <v>Riacho de Santana</v>
          </cell>
          <cell r="D336">
            <v>3</v>
          </cell>
          <cell r="E336">
            <v>3</v>
          </cell>
          <cell r="F336">
            <v>0</v>
          </cell>
          <cell r="G336">
            <v>0</v>
          </cell>
          <cell r="H336">
            <v>1</v>
          </cell>
          <cell r="I336">
            <v>2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</row>
        <row r="337">
          <cell r="C337" t="str">
            <v>Ribeira do Amparo</v>
          </cell>
          <cell r="D337">
            <v>28</v>
          </cell>
          <cell r="E337">
            <v>2</v>
          </cell>
          <cell r="F337">
            <v>0</v>
          </cell>
          <cell r="G337">
            <v>0</v>
          </cell>
          <cell r="H337">
            <v>2</v>
          </cell>
          <cell r="I337">
            <v>0</v>
          </cell>
          <cell r="J337">
            <v>26</v>
          </cell>
          <cell r="K337">
            <v>0</v>
          </cell>
          <cell r="L337">
            <v>0</v>
          </cell>
          <cell r="M337">
            <v>26</v>
          </cell>
          <cell r="N337">
            <v>0</v>
          </cell>
        </row>
        <row r="338">
          <cell r="C338" t="str">
            <v>Ribeira do Pombal</v>
          </cell>
          <cell r="D338">
            <v>31</v>
          </cell>
          <cell r="E338">
            <v>16</v>
          </cell>
          <cell r="F338">
            <v>0</v>
          </cell>
          <cell r="G338">
            <v>0</v>
          </cell>
          <cell r="H338">
            <v>7</v>
          </cell>
          <cell r="I338">
            <v>9</v>
          </cell>
          <cell r="J338">
            <v>15</v>
          </cell>
          <cell r="K338">
            <v>0</v>
          </cell>
          <cell r="L338">
            <v>0</v>
          </cell>
          <cell r="M338">
            <v>14</v>
          </cell>
          <cell r="N338">
            <v>1</v>
          </cell>
        </row>
        <row r="339">
          <cell r="C339" t="str">
            <v>Ribeirão do Largo</v>
          </cell>
          <cell r="D339">
            <v>26</v>
          </cell>
          <cell r="E339">
            <v>2</v>
          </cell>
          <cell r="F339">
            <v>0</v>
          </cell>
          <cell r="G339">
            <v>0</v>
          </cell>
          <cell r="H339">
            <v>2</v>
          </cell>
          <cell r="I339">
            <v>0</v>
          </cell>
          <cell r="J339">
            <v>24</v>
          </cell>
          <cell r="K339">
            <v>0</v>
          </cell>
          <cell r="L339">
            <v>0</v>
          </cell>
          <cell r="M339">
            <v>24</v>
          </cell>
          <cell r="N339">
            <v>0</v>
          </cell>
        </row>
        <row r="340">
          <cell r="C340" t="str">
            <v>Rio de Contas</v>
          </cell>
          <cell r="D340">
            <v>17</v>
          </cell>
          <cell r="E340">
            <v>4</v>
          </cell>
          <cell r="F340">
            <v>0</v>
          </cell>
          <cell r="G340">
            <v>0</v>
          </cell>
          <cell r="H340">
            <v>2</v>
          </cell>
          <cell r="I340">
            <v>2</v>
          </cell>
          <cell r="J340">
            <v>13</v>
          </cell>
          <cell r="K340">
            <v>0</v>
          </cell>
          <cell r="L340">
            <v>0</v>
          </cell>
          <cell r="M340">
            <v>13</v>
          </cell>
          <cell r="N340">
            <v>0</v>
          </cell>
        </row>
        <row r="341">
          <cell r="C341" t="str">
            <v>Rio do Antônio</v>
          </cell>
          <cell r="D341">
            <v>9</v>
          </cell>
          <cell r="E341">
            <v>3</v>
          </cell>
          <cell r="F341">
            <v>0</v>
          </cell>
          <cell r="G341">
            <v>0</v>
          </cell>
          <cell r="H341">
            <v>3</v>
          </cell>
          <cell r="I341">
            <v>0</v>
          </cell>
          <cell r="J341">
            <v>6</v>
          </cell>
          <cell r="K341">
            <v>0</v>
          </cell>
          <cell r="L341">
            <v>0</v>
          </cell>
          <cell r="M341">
            <v>6</v>
          </cell>
          <cell r="N341">
            <v>0</v>
          </cell>
        </row>
        <row r="342">
          <cell r="C342" t="str">
            <v>Rio do Pires</v>
          </cell>
          <cell r="D342">
            <v>15</v>
          </cell>
          <cell r="E342">
            <v>2</v>
          </cell>
          <cell r="F342">
            <v>0</v>
          </cell>
          <cell r="G342">
            <v>0</v>
          </cell>
          <cell r="H342">
            <v>1</v>
          </cell>
          <cell r="I342">
            <v>1</v>
          </cell>
          <cell r="J342">
            <v>13</v>
          </cell>
          <cell r="K342">
            <v>0</v>
          </cell>
          <cell r="L342">
            <v>0</v>
          </cell>
          <cell r="M342">
            <v>13</v>
          </cell>
          <cell r="N342">
            <v>0</v>
          </cell>
        </row>
        <row r="343">
          <cell r="C343" t="str">
            <v>Rio Real</v>
          </cell>
          <cell r="D343">
            <v>40</v>
          </cell>
          <cell r="E343">
            <v>12</v>
          </cell>
          <cell r="F343">
            <v>0</v>
          </cell>
          <cell r="G343">
            <v>0</v>
          </cell>
          <cell r="H343">
            <v>7</v>
          </cell>
          <cell r="I343">
            <v>5</v>
          </cell>
          <cell r="J343">
            <v>28</v>
          </cell>
          <cell r="K343">
            <v>0</v>
          </cell>
          <cell r="L343">
            <v>0</v>
          </cell>
          <cell r="M343">
            <v>28</v>
          </cell>
          <cell r="N343">
            <v>0</v>
          </cell>
        </row>
        <row r="344">
          <cell r="C344" t="str">
            <v>Rodelas</v>
          </cell>
          <cell r="D344">
            <v>8</v>
          </cell>
          <cell r="E344">
            <v>3</v>
          </cell>
          <cell r="F344">
            <v>0</v>
          </cell>
          <cell r="G344">
            <v>0</v>
          </cell>
          <cell r="H344">
            <v>3</v>
          </cell>
          <cell r="I344">
            <v>0</v>
          </cell>
          <cell r="J344">
            <v>5</v>
          </cell>
          <cell r="K344">
            <v>0</v>
          </cell>
          <cell r="L344">
            <v>1</v>
          </cell>
          <cell r="M344">
            <v>4</v>
          </cell>
          <cell r="N344">
            <v>0</v>
          </cell>
        </row>
        <row r="345">
          <cell r="C345" t="str">
            <v>Ruy Barbosa</v>
          </cell>
          <cell r="D345">
            <v>42</v>
          </cell>
          <cell r="E345">
            <v>16</v>
          </cell>
          <cell r="F345">
            <v>0</v>
          </cell>
          <cell r="G345">
            <v>0</v>
          </cell>
          <cell r="H345">
            <v>12</v>
          </cell>
          <cell r="I345">
            <v>4</v>
          </cell>
          <cell r="J345">
            <v>26</v>
          </cell>
          <cell r="K345">
            <v>0</v>
          </cell>
          <cell r="L345">
            <v>0</v>
          </cell>
          <cell r="M345">
            <v>26</v>
          </cell>
          <cell r="N345">
            <v>0</v>
          </cell>
        </row>
        <row r="346">
          <cell r="C346" t="str">
            <v>Salinas da Margarida</v>
          </cell>
          <cell r="D346">
            <v>14</v>
          </cell>
          <cell r="E346">
            <v>10</v>
          </cell>
          <cell r="F346">
            <v>0</v>
          </cell>
          <cell r="G346">
            <v>0</v>
          </cell>
          <cell r="H346">
            <v>8</v>
          </cell>
          <cell r="I346">
            <v>2</v>
          </cell>
          <cell r="J346">
            <v>4</v>
          </cell>
          <cell r="K346">
            <v>0</v>
          </cell>
          <cell r="L346">
            <v>0</v>
          </cell>
          <cell r="M346">
            <v>4</v>
          </cell>
          <cell r="N346">
            <v>0</v>
          </cell>
        </row>
        <row r="347">
          <cell r="C347" t="str">
            <v>Salvador</v>
          </cell>
          <cell r="D347">
            <v>916</v>
          </cell>
          <cell r="E347">
            <v>909</v>
          </cell>
          <cell r="F347">
            <v>0</v>
          </cell>
          <cell r="G347">
            <v>0</v>
          </cell>
          <cell r="H347">
            <v>269</v>
          </cell>
          <cell r="I347">
            <v>640</v>
          </cell>
          <cell r="J347">
            <v>7</v>
          </cell>
          <cell r="K347">
            <v>0</v>
          </cell>
          <cell r="L347">
            <v>0</v>
          </cell>
          <cell r="M347">
            <v>7</v>
          </cell>
          <cell r="N347">
            <v>0</v>
          </cell>
        </row>
        <row r="348">
          <cell r="C348" t="str">
            <v>Santa Bárbara</v>
          </cell>
          <cell r="D348">
            <v>32</v>
          </cell>
          <cell r="E348">
            <v>4</v>
          </cell>
          <cell r="F348">
            <v>0</v>
          </cell>
          <cell r="G348">
            <v>0</v>
          </cell>
          <cell r="H348">
            <v>3</v>
          </cell>
          <cell r="I348">
            <v>1</v>
          </cell>
          <cell r="J348">
            <v>28</v>
          </cell>
          <cell r="K348">
            <v>0</v>
          </cell>
          <cell r="L348">
            <v>0</v>
          </cell>
          <cell r="M348">
            <v>28</v>
          </cell>
          <cell r="N348">
            <v>0</v>
          </cell>
        </row>
        <row r="349">
          <cell r="C349" t="str">
            <v>Santa Brígida</v>
          </cell>
          <cell r="D349">
            <v>25</v>
          </cell>
          <cell r="E349">
            <v>4</v>
          </cell>
          <cell r="F349">
            <v>0</v>
          </cell>
          <cell r="G349">
            <v>0</v>
          </cell>
          <cell r="H349">
            <v>4</v>
          </cell>
          <cell r="I349">
            <v>0</v>
          </cell>
          <cell r="J349">
            <v>21</v>
          </cell>
          <cell r="K349">
            <v>0</v>
          </cell>
          <cell r="L349">
            <v>0</v>
          </cell>
          <cell r="M349">
            <v>21</v>
          </cell>
          <cell r="N349">
            <v>0</v>
          </cell>
        </row>
        <row r="350">
          <cell r="C350" t="str">
            <v>Santa Cruz Cabrália</v>
          </cell>
          <cell r="D350">
            <v>23</v>
          </cell>
          <cell r="E350">
            <v>10</v>
          </cell>
          <cell r="F350">
            <v>0</v>
          </cell>
          <cell r="G350">
            <v>0</v>
          </cell>
          <cell r="H350">
            <v>8</v>
          </cell>
          <cell r="I350">
            <v>2</v>
          </cell>
          <cell r="J350">
            <v>13</v>
          </cell>
          <cell r="K350">
            <v>0</v>
          </cell>
          <cell r="L350">
            <v>0</v>
          </cell>
          <cell r="M350">
            <v>13</v>
          </cell>
          <cell r="N350">
            <v>0</v>
          </cell>
        </row>
        <row r="351">
          <cell r="C351" t="str">
            <v>Santa Cruz da Vitória</v>
          </cell>
          <cell r="D351">
            <v>2</v>
          </cell>
          <cell r="E351">
            <v>2</v>
          </cell>
          <cell r="F351">
            <v>0</v>
          </cell>
          <cell r="G351">
            <v>0</v>
          </cell>
          <cell r="H351">
            <v>2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</row>
        <row r="352">
          <cell r="C352" t="str">
            <v>Santa Inês</v>
          </cell>
          <cell r="D352">
            <v>11</v>
          </cell>
          <cell r="E352">
            <v>7</v>
          </cell>
          <cell r="F352">
            <v>0</v>
          </cell>
          <cell r="G352">
            <v>0</v>
          </cell>
          <cell r="H352">
            <v>4</v>
          </cell>
          <cell r="I352">
            <v>3</v>
          </cell>
          <cell r="J352">
            <v>4</v>
          </cell>
          <cell r="K352">
            <v>0</v>
          </cell>
          <cell r="L352">
            <v>0</v>
          </cell>
          <cell r="M352">
            <v>4</v>
          </cell>
          <cell r="N352">
            <v>0</v>
          </cell>
        </row>
        <row r="353">
          <cell r="C353" t="str">
            <v>Santa Luzia</v>
          </cell>
          <cell r="D353">
            <v>26</v>
          </cell>
          <cell r="E353">
            <v>6</v>
          </cell>
          <cell r="F353">
            <v>0</v>
          </cell>
          <cell r="G353">
            <v>0</v>
          </cell>
          <cell r="H353">
            <v>4</v>
          </cell>
          <cell r="I353">
            <v>2</v>
          </cell>
          <cell r="J353">
            <v>20</v>
          </cell>
          <cell r="K353">
            <v>0</v>
          </cell>
          <cell r="L353">
            <v>0</v>
          </cell>
          <cell r="M353">
            <v>20</v>
          </cell>
          <cell r="N353">
            <v>0</v>
          </cell>
        </row>
        <row r="354">
          <cell r="C354" t="str">
            <v>Santa Maria da Vitória</v>
          </cell>
          <cell r="D354">
            <v>32</v>
          </cell>
          <cell r="E354">
            <v>16</v>
          </cell>
          <cell r="F354">
            <v>0</v>
          </cell>
          <cell r="G354">
            <v>0</v>
          </cell>
          <cell r="H354">
            <v>13</v>
          </cell>
          <cell r="I354">
            <v>3</v>
          </cell>
          <cell r="J354">
            <v>16</v>
          </cell>
          <cell r="K354">
            <v>0</v>
          </cell>
          <cell r="L354">
            <v>0</v>
          </cell>
          <cell r="M354">
            <v>16</v>
          </cell>
          <cell r="N354">
            <v>0</v>
          </cell>
        </row>
        <row r="355">
          <cell r="C355" t="str">
            <v>Santa Rita de Cássia</v>
          </cell>
          <cell r="D355">
            <v>20</v>
          </cell>
          <cell r="E355">
            <v>10</v>
          </cell>
          <cell r="F355">
            <v>0</v>
          </cell>
          <cell r="G355">
            <v>0</v>
          </cell>
          <cell r="H355">
            <v>7</v>
          </cell>
          <cell r="I355">
            <v>3</v>
          </cell>
          <cell r="J355">
            <v>10</v>
          </cell>
          <cell r="K355">
            <v>0</v>
          </cell>
          <cell r="L355">
            <v>0</v>
          </cell>
          <cell r="M355">
            <v>10</v>
          </cell>
          <cell r="N355">
            <v>0</v>
          </cell>
        </row>
        <row r="356">
          <cell r="C356" t="str">
            <v>Santa Terezinha</v>
          </cell>
          <cell r="D356">
            <v>24</v>
          </cell>
          <cell r="E356">
            <v>3</v>
          </cell>
          <cell r="F356">
            <v>0</v>
          </cell>
          <cell r="G356">
            <v>0</v>
          </cell>
          <cell r="H356">
            <v>2</v>
          </cell>
          <cell r="I356">
            <v>1</v>
          </cell>
          <cell r="J356">
            <v>21</v>
          </cell>
          <cell r="K356">
            <v>0</v>
          </cell>
          <cell r="L356">
            <v>0</v>
          </cell>
          <cell r="M356">
            <v>21</v>
          </cell>
          <cell r="N356">
            <v>0</v>
          </cell>
        </row>
        <row r="357">
          <cell r="C357" t="str">
            <v>Santaluz</v>
          </cell>
          <cell r="D357">
            <v>44</v>
          </cell>
          <cell r="E357">
            <v>15</v>
          </cell>
          <cell r="F357">
            <v>0</v>
          </cell>
          <cell r="G357">
            <v>0</v>
          </cell>
          <cell r="H357">
            <v>4</v>
          </cell>
          <cell r="I357">
            <v>11</v>
          </cell>
          <cell r="J357">
            <v>29</v>
          </cell>
          <cell r="K357">
            <v>0</v>
          </cell>
          <cell r="L357">
            <v>0</v>
          </cell>
          <cell r="M357">
            <v>29</v>
          </cell>
          <cell r="N357">
            <v>0</v>
          </cell>
        </row>
        <row r="358">
          <cell r="C358" t="str">
            <v>Santana</v>
          </cell>
          <cell r="D358">
            <v>33</v>
          </cell>
          <cell r="E358">
            <v>11</v>
          </cell>
          <cell r="F358">
            <v>0</v>
          </cell>
          <cell r="G358">
            <v>0</v>
          </cell>
          <cell r="H358">
            <v>8</v>
          </cell>
          <cell r="I358">
            <v>3</v>
          </cell>
          <cell r="J358">
            <v>22</v>
          </cell>
          <cell r="K358">
            <v>0</v>
          </cell>
          <cell r="L358">
            <v>0</v>
          </cell>
          <cell r="M358">
            <v>22</v>
          </cell>
          <cell r="N358">
            <v>0</v>
          </cell>
        </row>
        <row r="359">
          <cell r="C359" t="str">
            <v>Santanópolis</v>
          </cell>
          <cell r="D359">
            <v>20</v>
          </cell>
          <cell r="E359">
            <v>2</v>
          </cell>
          <cell r="F359">
            <v>0</v>
          </cell>
          <cell r="G359">
            <v>0</v>
          </cell>
          <cell r="H359">
            <v>1</v>
          </cell>
          <cell r="I359">
            <v>1</v>
          </cell>
          <cell r="J359">
            <v>18</v>
          </cell>
          <cell r="K359">
            <v>0</v>
          </cell>
          <cell r="L359">
            <v>0</v>
          </cell>
          <cell r="M359">
            <v>18</v>
          </cell>
          <cell r="N359">
            <v>0</v>
          </cell>
        </row>
        <row r="360">
          <cell r="C360" t="str">
            <v>Santo Amaro</v>
          </cell>
          <cell r="D360">
            <v>51</v>
          </cell>
          <cell r="E360">
            <v>23</v>
          </cell>
          <cell r="F360">
            <v>0</v>
          </cell>
          <cell r="G360">
            <v>0</v>
          </cell>
          <cell r="H360">
            <v>16</v>
          </cell>
          <cell r="I360">
            <v>7</v>
          </cell>
          <cell r="J360">
            <v>28</v>
          </cell>
          <cell r="K360">
            <v>0</v>
          </cell>
          <cell r="L360">
            <v>0</v>
          </cell>
          <cell r="M360">
            <v>27</v>
          </cell>
          <cell r="N360">
            <v>1</v>
          </cell>
        </row>
        <row r="361">
          <cell r="C361" t="str">
            <v>Santo Antônio de Jesus</v>
          </cell>
          <cell r="D361">
            <v>73</v>
          </cell>
          <cell r="E361">
            <v>49</v>
          </cell>
          <cell r="F361">
            <v>0</v>
          </cell>
          <cell r="G361">
            <v>0</v>
          </cell>
          <cell r="H361">
            <v>15</v>
          </cell>
          <cell r="I361">
            <v>34</v>
          </cell>
          <cell r="J361">
            <v>24</v>
          </cell>
          <cell r="K361">
            <v>0</v>
          </cell>
          <cell r="L361">
            <v>0</v>
          </cell>
          <cell r="M361">
            <v>22</v>
          </cell>
          <cell r="N361">
            <v>2</v>
          </cell>
        </row>
        <row r="362">
          <cell r="C362" t="str">
            <v>Santo Estevão</v>
          </cell>
          <cell r="D362">
            <v>43</v>
          </cell>
          <cell r="E362">
            <v>21</v>
          </cell>
          <cell r="F362">
            <v>0</v>
          </cell>
          <cell r="G362">
            <v>0</v>
          </cell>
          <cell r="H362">
            <v>8</v>
          </cell>
          <cell r="I362">
            <v>13</v>
          </cell>
          <cell r="J362">
            <v>22</v>
          </cell>
          <cell r="K362">
            <v>0</v>
          </cell>
          <cell r="L362">
            <v>0</v>
          </cell>
          <cell r="M362">
            <v>22</v>
          </cell>
          <cell r="N362">
            <v>0</v>
          </cell>
        </row>
        <row r="363">
          <cell r="C363" t="str">
            <v>São Desidério</v>
          </cell>
          <cell r="D363">
            <v>36</v>
          </cell>
          <cell r="E363">
            <v>7</v>
          </cell>
          <cell r="F363">
            <v>0</v>
          </cell>
          <cell r="G363">
            <v>0</v>
          </cell>
          <cell r="H363">
            <v>4</v>
          </cell>
          <cell r="I363">
            <v>3</v>
          </cell>
          <cell r="J363">
            <v>29</v>
          </cell>
          <cell r="K363">
            <v>0</v>
          </cell>
          <cell r="L363">
            <v>0</v>
          </cell>
          <cell r="M363">
            <v>29</v>
          </cell>
          <cell r="N363">
            <v>0</v>
          </cell>
        </row>
        <row r="364">
          <cell r="C364" t="str">
            <v>São Domingos</v>
          </cell>
          <cell r="D364">
            <v>8</v>
          </cell>
          <cell r="E364">
            <v>3</v>
          </cell>
          <cell r="F364">
            <v>0</v>
          </cell>
          <cell r="G364">
            <v>0</v>
          </cell>
          <cell r="H364">
            <v>1</v>
          </cell>
          <cell r="I364">
            <v>2</v>
          </cell>
          <cell r="J364">
            <v>5</v>
          </cell>
          <cell r="K364">
            <v>0</v>
          </cell>
          <cell r="L364">
            <v>0</v>
          </cell>
          <cell r="M364">
            <v>5</v>
          </cell>
          <cell r="N364">
            <v>0</v>
          </cell>
        </row>
        <row r="365">
          <cell r="C365" t="str">
            <v>São Felipe</v>
          </cell>
          <cell r="D365">
            <v>14</v>
          </cell>
          <cell r="E365">
            <v>6</v>
          </cell>
          <cell r="F365">
            <v>0</v>
          </cell>
          <cell r="G365">
            <v>0</v>
          </cell>
          <cell r="H365">
            <v>3</v>
          </cell>
          <cell r="I365">
            <v>3</v>
          </cell>
          <cell r="J365">
            <v>8</v>
          </cell>
          <cell r="K365">
            <v>0</v>
          </cell>
          <cell r="L365">
            <v>0</v>
          </cell>
          <cell r="M365">
            <v>8</v>
          </cell>
          <cell r="N365">
            <v>0</v>
          </cell>
        </row>
        <row r="366">
          <cell r="C366" t="str">
            <v>São Félix</v>
          </cell>
          <cell r="D366">
            <v>17</v>
          </cell>
          <cell r="E366">
            <v>9</v>
          </cell>
          <cell r="F366">
            <v>0</v>
          </cell>
          <cell r="G366">
            <v>0</v>
          </cell>
          <cell r="H366">
            <v>6</v>
          </cell>
          <cell r="I366">
            <v>3</v>
          </cell>
          <cell r="J366">
            <v>8</v>
          </cell>
          <cell r="K366">
            <v>0</v>
          </cell>
          <cell r="L366">
            <v>0</v>
          </cell>
          <cell r="M366">
            <v>8</v>
          </cell>
          <cell r="N366">
            <v>0</v>
          </cell>
        </row>
        <row r="367">
          <cell r="C367" t="str">
            <v>São Félix do Coribe</v>
          </cell>
          <cell r="D367">
            <v>7</v>
          </cell>
          <cell r="E367">
            <v>3</v>
          </cell>
          <cell r="F367">
            <v>0</v>
          </cell>
          <cell r="G367">
            <v>0</v>
          </cell>
          <cell r="H367">
            <v>2</v>
          </cell>
          <cell r="I367">
            <v>1</v>
          </cell>
          <cell r="J367">
            <v>4</v>
          </cell>
          <cell r="K367">
            <v>0</v>
          </cell>
          <cell r="L367">
            <v>0</v>
          </cell>
          <cell r="M367">
            <v>4</v>
          </cell>
          <cell r="N367">
            <v>0</v>
          </cell>
        </row>
        <row r="368">
          <cell r="C368" t="str">
            <v>São Francisco do Conde</v>
          </cell>
          <cell r="D368">
            <v>31</v>
          </cell>
          <cell r="E368">
            <v>14</v>
          </cell>
          <cell r="F368">
            <v>0</v>
          </cell>
          <cell r="G368">
            <v>0</v>
          </cell>
          <cell r="H368">
            <v>11</v>
          </cell>
          <cell r="I368">
            <v>3</v>
          </cell>
          <cell r="J368">
            <v>17</v>
          </cell>
          <cell r="K368">
            <v>0</v>
          </cell>
          <cell r="L368">
            <v>0</v>
          </cell>
          <cell r="M368">
            <v>17</v>
          </cell>
          <cell r="N368">
            <v>0</v>
          </cell>
        </row>
        <row r="369">
          <cell r="C369" t="str">
            <v>São Gabriel</v>
          </cell>
          <cell r="D369">
            <v>22</v>
          </cell>
          <cell r="E369">
            <v>7</v>
          </cell>
          <cell r="F369">
            <v>0</v>
          </cell>
          <cell r="G369">
            <v>0</v>
          </cell>
          <cell r="H369">
            <v>5</v>
          </cell>
          <cell r="I369">
            <v>2</v>
          </cell>
          <cell r="J369">
            <v>15</v>
          </cell>
          <cell r="K369">
            <v>0</v>
          </cell>
          <cell r="L369">
            <v>0</v>
          </cell>
          <cell r="M369">
            <v>15</v>
          </cell>
          <cell r="N369">
            <v>0</v>
          </cell>
        </row>
        <row r="370">
          <cell r="C370" t="str">
            <v>São Gonçalo dos Campos</v>
          </cell>
          <cell r="D370">
            <v>26</v>
          </cell>
          <cell r="E370">
            <v>11</v>
          </cell>
          <cell r="F370">
            <v>0</v>
          </cell>
          <cell r="G370">
            <v>0</v>
          </cell>
          <cell r="H370">
            <v>5</v>
          </cell>
          <cell r="I370">
            <v>6</v>
          </cell>
          <cell r="J370">
            <v>15</v>
          </cell>
          <cell r="K370">
            <v>0</v>
          </cell>
          <cell r="L370">
            <v>0</v>
          </cell>
          <cell r="M370">
            <v>15</v>
          </cell>
          <cell r="N370">
            <v>0</v>
          </cell>
        </row>
        <row r="371">
          <cell r="C371" t="str">
            <v>São José da Vitória</v>
          </cell>
          <cell r="D371">
            <v>1</v>
          </cell>
          <cell r="E371">
            <v>1</v>
          </cell>
          <cell r="F371">
            <v>0</v>
          </cell>
          <cell r="G371">
            <v>0</v>
          </cell>
          <cell r="H371">
            <v>1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</row>
        <row r="372">
          <cell r="C372" t="str">
            <v>São José do Jacuípe</v>
          </cell>
          <cell r="D372">
            <v>13</v>
          </cell>
          <cell r="E372">
            <v>8</v>
          </cell>
          <cell r="F372">
            <v>0</v>
          </cell>
          <cell r="G372">
            <v>0</v>
          </cell>
          <cell r="H372">
            <v>6</v>
          </cell>
          <cell r="I372">
            <v>2</v>
          </cell>
          <cell r="J372">
            <v>5</v>
          </cell>
          <cell r="K372">
            <v>0</v>
          </cell>
          <cell r="L372">
            <v>0</v>
          </cell>
          <cell r="M372">
            <v>5</v>
          </cell>
          <cell r="N372">
            <v>0</v>
          </cell>
        </row>
        <row r="373">
          <cell r="C373" t="str">
            <v>São Miguel das Matas</v>
          </cell>
          <cell r="D373">
            <v>16</v>
          </cell>
          <cell r="E373">
            <v>4</v>
          </cell>
          <cell r="F373">
            <v>0</v>
          </cell>
          <cell r="G373">
            <v>0</v>
          </cell>
          <cell r="H373">
            <v>2</v>
          </cell>
          <cell r="I373">
            <v>2</v>
          </cell>
          <cell r="J373">
            <v>12</v>
          </cell>
          <cell r="K373">
            <v>0</v>
          </cell>
          <cell r="L373">
            <v>0</v>
          </cell>
          <cell r="M373">
            <v>12</v>
          </cell>
          <cell r="N373">
            <v>0</v>
          </cell>
        </row>
        <row r="374">
          <cell r="C374" t="str">
            <v>São Sebastião do Passé</v>
          </cell>
          <cell r="D374">
            <v>22</v>
          </cell>
          <cell r="E374">
            <v>10</v>
          </cell>
          <cell r="F374">
            <v>0</v>
          </cell>
          <cell r="G374">
            <v>0</v>
          </cell>
          <cell r="H374">
            <v>4</v>
          </cell>
          <cell r="I374">
            <v>6</v>
          </cell>
          <cell r="J374">
            <v>12</v>
          </cell>
          <cell r="K374">
            <v>0</v>
          </cell>
          <cell r="L374">
            <v>0</v>
          </cell>
          <cell r="M374">
            <v>12</v>
          </cell>
          <cell r="N374">
            <v>0</v>
          </cell>
        </row>
        <row r="375">
          <cell r="C375" t="str">
            <v>Sapeaçu</v>
          </cell>
          <cell r="D375">
            <v>19</v>
          </cell>
          <cell r="E375">
            <v>5</v>
          </cell>
          <cell r="F375">
            <v>0</v>
          </cell>
          <cell r="G375">
            <v>0</v>
          </cell>
          <cell r="H375">
            <v>3</v>
          </cell>
          <cell r="I375">
            <v>2</v>
          </cell>
          <cell r="J375">
            <v>14</v>
          </cell>
          <cell r="K375">
            <v>0</v>
          </cell>
          <cell r="L375">
            <v>0</v>
          </cell>
          <cell r="M375">
            <v>14</v>
          </cell>
          <cell r="N375">
            <v>0</v>
          </cell>
        </row>
        <row r="376">
          <cell r="C376" t="str">
            <v>Sátiro Dias</v>
          </cell>
          <cell r="D376">
            <v>45</v>
          </cell>
          <cell r="E376">
            <v>2</v>
          </cell>
          <cell r="F376">
            <v>0</v>
          </cell>
          <cell r="G376">
            <v>0</v>
          </cell>
          <cell r="H376">
            <v>1</v>
          </cell>
          <cell r="I376">
            <v>1</v>
          </cell>
          <cell r="J376">
            <v>43</v>
          </cell>
          <cell r="K376">
            <v>0</v>
          </cell>
          <cell r="L376">
            <v>0</v>
          </cell>
          <cell r="M376">
            <v>43</v>
          </cell>
          <cell r="N376">
            <v>0</v>
          </cell>
        </row>
        <row r="377">
          <cell r="C377" t="str">
            <v>Saubara</v>
          </cell>
          <cell r="D377">
            <v>13</v>
          </cell>
          <cell r="E377">
            <v>12</v>
          </cell>
          <cell r="F377">
            <v>0</v>
          </cell>
          <cell r="G377">
            <v>0</v>
          </cell>
          <cell r="H377">
            <v>7</v>
          </cell>
          <cell r="I377">
            <v>5</v>
          </cell>
          <cell r="J377">
            <v>1</v>
          </cell>
          <cell r="K377">
            <v>0</v>
          </cell>
          <cell r="L377">
            <v>0</v>
          </cell>
          <cell r="M377">
            <v>1</v>
          </cell>
          <cell r="N377">
            <v>0</v>
          </cell>
        </row>
        <row r="378">
          <cell r="C378" t="str">
            <v>Saúde</v>
          </cell>
          <cell r="D378">
            <v>17</v>
          </cell>
          <cell r="E378">
            <v>6</v>
          </cell>
          <cell r="F378">
            <v>0</v>
          </cell>
          <cell r="G378">
            <v>0</v>
          </cell>
          <cell r="H378">
            <v>4</v>
          </cell>
          <cell r="I378">
            <v>2</v>
          </cell>
          <cell r="J378">
            <v>11</v>
          </cell>
          <cell r="K378">
            <v>0</v>
          </cell>
          <cell r="L378">
            <v>0</v>
          </cell>
          <cell r="M378">
            <v>11</v>
          </cell>
          <cell r="N378">
            <v>0</v>
          </cell>
        </row>
        <row r="379">
          <cell r="C379" t="str">
            <v>Seabra</v>
          </cell>
          <cell r="D379">
            <v>48</v>
          </cell>
          <cell r="E379">
            <v>11</v>
          </cell>
          <cell r="F379">
            <v>0</v>
          </cell>
          <cell r="G379">
            <v>0</v>
          </cell>
          <cell r="H379">
            <v>6</v>
          </cell>
          <cell r="I379">
            <v>5</v>
          </cell>
          <cell r="J379">
            <v>37</v>
          </cell>
          <cell r="K379">
            <v>0</v>
          </cell>
          <cell r="L379">
            <v>0</v>
          </cell>
          <cell r="M379">
            <v>37</v>
          </cell>
          <cell r="N379">
            <v>0</v>
          </cell>
        </row>
        <row r="380">
          <cell r="C380" t="str">
            <v>Sebastião Laranjeiras</v>
          </cell>
          <cell r="D380">
            <v>20</v>
          </cell>
          <cell r="E380">
            <v>1</v>
          </cell>
          <cell r="F380">
            <v>0</v>
          </cell>
          <cell r="G380">
            <v>0</v>
          </cell>
          <cell r="H380">
            <v>1</v>
          </cell>
          <cell r="I380">
            <v>0</v>
          </cell>
          <cell r="J380">
            <v>19</v>
          </cell>
          <cell r="K380">
            <v>0</v>
          </cell>
          <cell r="L380">
            <v>0</v>
          </cell>
          <cell r="M380">
            <v>19</v>
          </cell>
          <cell r="N380">
            <v>0</v>
          </cell>
        </row>
        <row r="381">
          <cell r="C381" t="str">
            <v>Senhor do Bonfim</v>
          </cell>
          <cell r="D381">
            <v>69</v>
          </cell>
          <cell r="E381">
            <v>34</v>
          </cell>
          <cell r="F381">
            <v>0</v>
          </cell>
          <cell r="G381">
            <v>0</v>
          </cell>
          <cell r="H381">
            <v>11</v>
          </cell>
          <cell r="I381">
            <v>23</v>
          </cell>
          <cell r="J381">
            <v>35</v>
          </cell>
          <cell r="K381">
            <v>0</v>
          </cell>
          <cell r="L381">
            <v>0</v>
          </cell>
          <cell r="M381">
            <v>35</v>
          </cell>
          <cell r="N381">
            <v>0</v>
          </cell>
        </row>
        <row r="382">
          <cell r="C382" t="str">
            <v>Sento Sé</v>
          </cell>
          <cell r="D382">
            <v>47</v>
          </cell>
          <cell r="E382">
            <v>6</v>
          </cell>
          <cell r="F382">
            <v>0</v>
          </cell>
          <cell r="G382">
            <v>0</v>
          </cell>
          <cell r="H382">
            <v>3</v>
          </cell>
          <cell r="I382">
            <v>3</v>
          </cell>
          <cell r="J382">
            <v>41</v>
          </cell>
          <cell r="K382">
            <v>0</v>
          </cell>
          <cell r="L382">
            <v>0</v>
          </cell>
          <cell r="M382">
            <v>41</v>
          </cell>
          <cell r="N382">
            <v>0</v>
          </cell>
        </row>
        <row r="383">
          <cell r="C383" t="str">
            <v>Serra do Ramalho</v>
          </cell>
          <cell r="D383">
            <v>41</v>
          </cell>
          <cell r="E383">
            <v>4</v>
          </cell>
          <cell r="F383">
            <v>0</v>
          </cell>
          <cell r="G383">
            <v>0</v>
          </cell>
          <cell r="H383">
            <v>3</v>
          </cell>
          <cell r="I383">
            <v>1</v>
          </cell>
          <cell r="J383">
            <v>37</v>
          </cell>
          <cell r="K383">
            <v>0</v>
          </cell>
          <cell r="L383">
            <v>0</v>
          </cell>
          <cell r="M383">
            <v>37</v>
          </cell>
          <cell r="N383">
            <v>0</v>
          </cell>
        </row>
        <row r="384">
          <cell r="C384" t="str">
            <v>Serra Dourada</v>
          </cell>
          <cell r="D384">
            <v>32</v>
          </cell>
          <cell r="E384">
            <v>3</v>
          </cell>
          <cell r="F384">
            <v>0</v>
          </cell>
          <cell r="G384">
            <v>0</v>
          </cell>
          <cell r="H384">
            <v>2</v>
          </cell>
          <cell r="I384">
            <v>1</v>
          </cell>
          <cell r="J384">
            <v>29</v>
          </cell>
          <cell r="K384">
            <v>0</v>
          </cell>
          <cell r="L384">
            <v>0</v>
          </cell>
          <cell r="M384">
            <v>29</v>
          </cell>
          <cell r="N384">
            <v>0</v>
          </cell>
        </row>
        <row r="385">
          <cell r="C385" t="str">
            <v>Serra Preta</v>
          </cell>
          <cell r="D385">
            <v>17</v>
          </cell>
          <cell r="E385">
            <v>6</v>
          </cell>
          <cell r="F385">
            <v>0</v>
          </cell>
          <cell r="G385">
            <v>0</v>
          </cell>
          <cell r="H385">
            <v>3</v>
          </cell>
          <cell r="I385">
            <v>3</v>
          </cell>
          <cell r="J385">
            <v>11</v>
          </cell>
          <cell r="K385">
            <v>0</v>
          </cell>
          <cell r="L385">
            <v>0</v>
          </cell>
          <cell r="M385">
            <v>11</v>
          </cell>
          <cell r="N385">
            <v>0</v>
          </cell>
        </row>
        <row r="386">
          <cell r="C386" t="str">
            <v>Serrinha</v>
          </cell>
          <cell r="D386">
            <v>74</v>
          </cell>
          <cell r="E386">
            <v>30</v>
          </cell>
          <cell r="F386">
            <v>0</v>
          </cell>
          <cell r="G386">
            <v>0</v>
          </cell>
          <cell r="H386">
            <v>15</v>
          </cell>
          <cell r="I386">
            <v>15</v>
          </cell>
          <cell r="J386">
            <v>44</v>
          </cell>
          <cell r="K386">
            <v>0</v>
          </cell>
          <cell r="L386">
            <v>0</v>
          </cell>
          <cell r="M386">
            <v>43</v>
          </cell>
          <cell r="N386">
            <v>1</v>
          </cell>
        </row>
        <row r="387">
          <cell r="C387" t="str">
            <v>Serrolândia</v>
          </cell>
          <cell r="D387">
            <v>9</v>
          </cell>
          <cell r="E387">
            <v>6</v>
          </cell>
          <cell r="F387">
            <v>0</v>
          </cell>
          <cell r="G387">
            <v>0</v>
          </cell>
          <cell r="H387">
            <v>5</v>
          </cell>
          <cell r="I387">
            <v>1</v>
          </cell>
          <cell r="J387">
            <v>3</v>
          </cell>
          <cell r="K387">
            <v>0</v>
          </cell>
          <cell r="L387">
            <v>0</v>
          </cell>
          <cell r="M387">
            <v>3</v>
          </cell>
          <cell r="N387">
            <v>0</v>
          </cell>
        </row>
        <row r="388">
          <cell r="C388" t="str">
            <v>Simões Filho</v>
          </cell>
          <cell r="D388">
            <v>61</v>
          </cell>
          <cell r="E388">
            <v>46</v>
          </cell>
          <cell r="F388">
            <v>0</v>
          </cell>
          <cell r="G388">
            <v>0</v>
          </cell>
          <cell r="H388">
            <v>27</v>
          </cell>
          <cell r="I388">
            <v>19</v>
          </cell>
          <cell r="J388">
            <v>15</v>
          </cell>
          <cell r="K388">
            <v>0</v>
          </cell>
          <cell r="L388">
            <v>0</v>
          </cell>
          <cell r="M388">
            <v>15</v>
          </cell>
          <cell r="N388">
            <v>0</v>
          </cell>
        </row>
        <row r="389">
          <cell r="C389" t="str">
            <v>Sítio do Mato</v>
          </cell>
          <cell r="D389">
            <v>21</v>
          </cell>
          <cell r="E389">
            <v>4</v>
          </cell>
          <cell r="F389">
            <v>0</v>
          </cell>
          <cell r="G389">
            <v>0</v>
          </cell>
          <cell r="H389">
            <v>3</v>
          </cell>
          <cell r="I389">
            <v>1</v>
          </cell>
          <cell r="J389">
            <v>17</v>
          </cell>
          <cell r="K389">
            <v>0</v>
          </cell>
          <cell r="L389">
            <v>0</v>
          </cell>
          <cell r="M389">
            <v>17</v>
          </cell>
          <cell r="N389">
            <v>0</v>
          </cell>
        </row>
        <row r="390">
          <cell r="C390" t="str">
            <v>Sítio do Quinto</v>
          </cell>
          <cell r="D390">
            <v>23</v>
          </cell>
          <cell r="E390">
            <v>3</v>
          </cell>
          <cell r="F390">
            <v>0</v>
          </cell>
          <cell r="G390">
            <v>0</v>
          </cell>
          <cell r="H390">
            <v>2</v>
          </cell>
          <cell r="I390">
            <v>1</v>
          </cell>
          <cell r="J390">
            <v>20</v>
          </cell>
          <cell r="K390">
            <v>0</v>
          </cell>
          <cell r="L390">
            <v>0</v>
          </cell>
          <cell r="M390">
            <v>20</v>
          </cell>
          <cell r="N390">
            <v>0</v>
          </cell>
        </row>
        <row r="391">
          <cell r="C391" t="str">
            <v>Sobradinho</v>
          </cell>
          <cell r="D391">
            <v>12</v>
          </cell>
          <cell r="E391">
            <v>6</v>
          </cell>
          <cell r="F391">
            <v>0</v>
          </cell>
          <cell r="G391">
            <v>0</v>
          </cell>
          <cell r="H391">
            <v>4</v>
          </cell>
          <cell r="I391">
            <v>2</v>
          </cell>
          <cell r="J391">
            <v>6</v>
          </cell>
          <cell r="K391">
            <v>0</v>
          </cell>
          <cell r="L391">
            <v>0</v>
          </cell>
          <cell r="M391">
            <v>6</v>
          </cell>
          <cell r="N391">
            <v>0</v>
          </cell>
        </row>
        <row r="392">
          <cell r="C392" t="str">
            <v>Souto Soares</v>
          </cell>
          <cell r="D392">
            <v>24</v>
          </cell>
          <cell r="E392">
            <v>2</v>
          </cell>
          <cell r="F392">
            <v>0</v>
          </cell>
          <cell r="G392">
            <v>0</v>
          </cell>
          <cell r="H392">
            <v>1</v>
          </cell>
          <cell r="I392">
            <v>1</v>
          </cell>
          <cell r="J392">
            <v>22</v>
          </cell>
          <cell r="K392">
            <v>0</v>
          </cell>
          <cell r="L392">
            <v>0</v>
          </cell>
          <cell r="M392">
            <v>22</v>
          </cell>
          <cell r="N392">
            <v>0</v>
          </cell>
        </row>
        <row r="393">
          <cell r="C393" t="str">
            <v>Tabocas do Brejo Velho</v>
          </cell>
          <cell r="D393">
            <v>28</v>
          </cell>
          <cell r="E393">
            <v>2</v>
          </cell>
          <cell r="F393">
            <v>0</v>
          </cell>
          <cell r="G393">
            <v>0</v>
          </cell>
          <cell r="H393">
            <v>2</v>
          </cell>
          <cell r="I393">
            <v>0</v>
          </cell>
          <cell r="J393">
            <v>26</v>
          </cell>
          <cell r="K393">
            <v>0</v>
          </cell>
          <cell r="L393">
            <v>0</v>
          </cell>
          <cell r="M393">
            <v>26</v>
          </cell>
          <cell r="N393">
            <v>0</v>
          </cell>
        </row>
        <row r="394">
          <cell r="C394" t="str">
            <v>Tanhaçu</v>
          </cell>
          <cell r="D394">
            <v>25</v>
          </cell>
          <cell r="E394">
            <v>6</v>
          </cell>
          <cell r="F394">
            <v>0</v>
          </cell>
          <cell r="G394">
            <v>0</v>
          </cell>
          <cell r="H394">
            <v>3</v>
          </cell>
          <cell r="I394">
            <v>3</v>
          </cell>
          <cell r="J394">
            <v>19</v>
          </cell>
          <cell r="K394">
            <v>0</v>
          </cell>
          <cell r="L394">
            <v>0</v>
          </cell>
          <cell r="M394">
            <v>19</v>
          </cell>
          <cell r="N394">
            <v>0</v>
          </cell>
        </row>
        <row r="395">
          <cell r="C395" t="str">
            <v>Tanque Novo</v>
          </cell>
          <cell r="D395">
            <v>20</v>
          </cell>
          <cell r="E395">
            <v>7</v>
          </cell>
          <cell r="F395">
            <v>0</v>
          </cell>
          <cell r="G395">
            <v>0</v>
          </cell>
          <cell r="H395">
            <v>6</v>
          </cell>
          <cell r="I395">
            <v>1</v>
          </cell>
          <cell r="J395">
            <v>13</v>
          </cell>
          <cell r="K395">
            <v>0</v>
          </cell>
          <cell r="L395">
            <v>0</v>
          </cell>
          <cell r="M395">
            <v>13</v>
          </cell>
          <cell r="N395">
            <v>0</v>
          </cell>
        </row>
        <row r="396">
          <cell r="C396" t="str">
            <v>Tanquinho</v>
          </cell>
          <cell r="D396">
            <v>9</v>
          </cell>
          <cell r="E396">
            <v>5</v>
          </cell>
          <cell r="F396">
            <v>0</v>
          </cell>
          <cell r="G396">
            <v>0</v>
          </cell>
          <cell r="H396">
            <v>3</v>
          </cell>
          <cell r="I396">
            <v>2</v>
          </cell>
          <cell r="J396">
            <v>4</v>
          </cell>
          <cell r="K396">
            <v>0</v>
          </cell>
          <cell r="L396">
            <v>0</v>
          </cell>
          <cell r="M396">
            <v>4</v>
          </cell>
          <cell r="N396">
            <v>0</v>
          </cell>
        </row>
        <row r="397">
          <cell r="C397" t="str">
            <v>Taperoá</v>
          </cell>
          <cell r="D397">
            <v>42</v>
          </cell>
          <cell r="E397">
            <v>6</v>
          </cell>
          <cell r="F397">
            <v>0</v>
          </cell>
          <cell r="G397">
            <v>0</v>
          </cell>
          <cell r="H397">
            <v>5</v>
          </cell>
          <cell r="I397">
            <v>1</v>
          </cell>
          <cell r="J397">
            <v>36</v>
          </cell>
          <cell r="K397">
            <v>0</v>
          </cell>
          <cell r="L397">
            <v>0</v>
          </cell>
          <cell r="M397">
            <v>36</v>
          </cell>
          <cell r="N397">
            <v>0</v>
          </cell>
        </row>
        <row r="398">
          <cell r="C398" t="str">
            <v>Tapiramutá</v>
          </cell>
          <cell r="D398">
            <v>20</v>
          </cell>
          <cell r="E398">
            <v>9</v>
          </cell>
          <cell r="F398">
            <v>0</v>
          </cell>
          <cell r="G398">
            <v>0</v>
          </cell>
          <cell r="H398">
            <v>7</v>
          </cell>
          <cell r="I398">
            <v>2</v>
          </cell>
          <cell r="J398">
            <v>11</v>
          </cell>
          <cell r="K398">
            <v>0</v>
          </cell>
          <cell r="L398">
            <v>0</v>
          </cell>
          <cell r="M398">
            <v>11</v>
          </cell>
          <cell r="N398">
            <v>0</v>
          </cell>
        </row>
        <row r="399">
          <cell r="C399" t="str">
            <v>Teixeira de Freitas</v>
          </cell>
          <cell r="D399">
            <v>63</v>
          </cell>
          <cell r="E399">
            <v>52</v>
          </cell>
          <cell r="F399">
            <v>0</v>
          </cell>
          <cell r="G399">
            <v>0</v>
          </cell>
          <cell r="H399">
            <v>29</v>
          </cell>
          <cell r="I399">
            <v>23</v>
          </cell>
          <cell r="J399">
            <v>11</v>
          </cell>
          <cell r="K399">
            <v>0</v>
          </cell>
          <cell r="L399">
            <v>0</v>
          </cell>
          <cell r="M399">
            <v>11</v>
          </cell>
          <cell r="N399">
            <v>0</v>
          </cell>
        </row>
        <row r="400">
          <cell r="C400" t="str">
            <v>Teodoro Sampaio</v>
          </cell>
          <cell r="D400">
            <v>6</v>
          </cell>
          <cell r="E400">
            <v>4</v>
          </cell>
          <cell r="F400">
            <v>0</v>
          </cell>
          <cell r="G400">
            <v>0</v>
          </cell>
          <cell r="H400">
            <v>3</v>
          </cell>
          <cell r="I400">
            <v>1</v>
          </cell>
          <cell r="J400">
            <v>2</v>
          </cell>
          <cell r="K400">
            <v>0</v>
          </cell>
          <cell r="L400">
            <v>0</v>
          </cell>
          <cell r="M400">
            <v>2</v>
          </cell>
          <cell r="N400">
            <v>0</v>
          </cell>
        </row>
        <row r="401">
          <cell r="C401" t="str">
            <v>Teofilândia</v>
          </cell>
          <cell r="D401">
            <v>17</v>
          </cell>
          <cell r="E401">
            <v>8</v>
          </cell>
          <cell r="F401">
            <v>0</v>
          </cell>
          <cell r="G401">
            <v>0</v>
          </cell>
          <cell r="H401">
            <v>5</v>
          </cell>
          <cell r="I401">
            <v>3</v>
          </cell>
          <cell r="J401">
            <v>9</v>
          </cell>
          <cell r="K401">
            <v>0</v>
          </cell>
          <cell r="L401">
            <v>0</v>
          </cell>
          <cell r="M401">
            <v>9</v>
          </cell>
          <cell r="N401">
            <v>0</v>
          </cell>
        </row>
        <row r="402">
          <cell r="C402" t="str">
            <v>Teolândia</v>
          </cell>
          <cell r="D402">
            <v>26</v>
          </cell>
          <cell r="E402">
            <v>3</v>
          </cell>
          <cell r="F402">
            <v>0</v>
          </cell>
          <cell r="G402">
            <v>0</v>
          </cell>
          <cell r="H402">
            <v>3</v>
          </cell>
          <cell r="I402">
            <v>0</v>
          </cell>
          <cell r="J402">
            <v>23</v>
          </cell>
          <cell r="K402">
            <v>0</v>
          </cell>
          <cell r="L402">
            <v>0</v>
          </cell>
          <cell r="M402">
            <v>23</v>
          </cell>
          <cell r="N402">
            <v>0</v>
          </cell>
        </row>
        <row r="403">
          <cell r="C403" t="str">
            <v>Terra Nova</v>
          </cell>
          <cell r="D403">
            <v>15</v>
          </cell>
          <cell r="E403">
            <v>9</v>
          </cell>
          <cell r="F403">
            <v>0</v>
          </cell>
          <cell r="G403">
            <v>0</v>
          </cell>
          <cell r="H403">
            <v>7</v>
          </cell>
          <cell r="I403">
            <v>2</v>
          </cell>
          <cell r="J403">
            <v>6</v>
          </cell>
          <cell r="K403">
            <v>0</v>
          </cell>
          <cell r="L403">
            <v>0</v>
          </cell>
          <cell r="M403">
            <v>6</v>
          </cell>
          <cell r="N403">
            <v>0</v>
          </cell>
        </row>
        <row r="404">
          <cell r="C404" t="str">
            <v>Tremedal</v>
          </cell>
          <cell r="D404">
            <v>34</v>
          </cell>
          <cell r="E404">
            <v>3</v>
          </cell>
          <cell r="F404">
            <v>0</v>
          </cell>
          <cell r="G404">
            <v>0</v>
          </cell>
          <cell r="H404">
            <v>2</v>
          </cell>
          <cell r="I404">
            <v>1</v>
          </cell>
          <cell r="J404">
            <v>31</v>
          </cell>
          <cell r="K404">
            <v>0</v>
          </cell>
          <cell r="L404">
            <v>0</v>
          </cell>
          <cell r="M404">
            <v>31</v>
          </cell>
          <cell r="N404">
            <v>0</v>
          </cell>
        </row>
        <row r="405">
          <cell r="C405" t="str">
            <v>Tucano</v>
          </cell>
          <cell r="D405">
            <v>68</v>
          </cell>
          <cell r="E405">
            <v>10</v>
          </cell>
          <cell r="F405">
            <v>0</v>
          </cell>
          <cell r="G405">
            <v>0</v>
          </cell>
          <cell r="H405">
            <v>5</v>
          </cell>
          <cell r="I405">
            <v>5</v>
          </cell>
          <cell r="J405">
            <v>58</v>
          </cell>
          <cell r="K405">
            <v>0</v>
          </cell>
          <cell r="L405">
            <v>0</v>
          </cell>
          <cell r="M405">
            <v>58</v>
          </cell>
          <cell r="N405">
            <v>0</v>
          </cell>
        </row>
        <row r="406">
          <cell r="C406" t="str">
            <v>Uauá</v>
          </cell>
          <cell r="D406">
            <v>35</v>
          </cell>
          <cell r="E406">
            <v>8</v>
          </cell>
          <cell r="F406">
            <v>0</v>
          </cell>
          <cell r="G406">
            <v>0</v>
          </cell>
          <cell r="H406">
            <v>5</v>
          </cell>
          <cell r="I406">
            <v>3</v>
          </cell>
          <cell r="J406">
            <v>27</v>
          </cell>
          <cell r="K406">
            <v>0</v>
          </cell>
          <cell r="L406">
            <v>0</v>
          </cell>
          <cell r="M406">
            <v>24</v>
          </cell>
          <cell r="N406">
            <v>3</v>
          </cell>
        </row>
        <row r="407">
          <cell r="C407" t="str">
            <v>Ubaíra</v>
          </cell>
          <cell r="D407">
            <v>39</v>
          </cell>
          <cell r="E407">
            <v>6</v>
          </cell>
          <cell r="F407">
            <v>0</v>
          </cell>
          <cell r="G407">
            <v>0</v>
          </cell>
          <cell r="H407">
            <v>3</v>
          </cell>
          <cell r="I407">
            <v>3</v>
          </cell>
          <cell r="J407">
            <v>33</v>
          </cell>
          <cell r="K407">
            <v>0</v>
          </cell>
          <cell r="L407">
            <v>0</v>
          </cell>
          <cell r="M407">
            <v>33</v>
          </cell>
          <cell r="N407">
            <v>0</v>
          </cell>
        </row>
        <row r="408">
          <cell r="C408" t="str">
            <v>Ubaitaba</v>
          </cell>
          <cell r="D408">
            <v>14</v>
          </cell>
          <cell r="E408">
            <v>9</v>
          </cell>
          <cell r="F408">
            <v>0</v>
          </cell>
          <cell r="G408">
            <v>0</v>
          </cell>
          <cell r="H408">
            <v>5</v>
          </cell>
          <cell r="I408">
            <v>4</v>
          </cell>
          <cell r="J408">
            <v>5</v>
          </cell>
          <cell r="K408">
            <v>0</v>
          </cell>
          <cell r="L408">
            <v>0</v>
          </cell>
          <cell r="M408">
            <v>5</v>
          </cell>
          <cell r="N408">
            <v>0</v>
          </cell>
        </row>
        <row r="409">
          <cell r="C409" t="str">
            <v>Ubatã</v>
          </cell>
          <cell r="D409">
            <v>23</v>
          </cell>
          <cell r="E409">
            <v>13</v>
          </cell>
          <cell r="F409">
            <v>0</v>
          </cell>
          <cell r="G409">
            <v>0</v>
          </cell>
          <cell r="H409">
            <v>10</v>
          </cell>
          <cell r="I409">
            <v>3</v>
          </cell>
          <cell r="J409">
            <v>10</v>
          </cell>
          <cell r="K409">
            <v>0</v>
          </cell>
          <cell r="L409">
            <v>0</v>
          </cell>
          <cell r="M409">
            <v>10</v>
          </cell>
          <cell r="N409">
            <v>0</v>
          </cell>
        </row>
        <row r="410">
          <cell r="C410" t="str">
            <v>Uibaí</v>
          </cell>
          <cell r="D410">
            <v>14</v>
          </cell>
          <cell r="E410">
            <v>3</v>
          </cell>
          <cell r="F410">
            <v>0</v>
          </cell>
          <cell r="G410">
            <v>0</v>
          </cell>
          <cell r="H410">
            <v>1</v>
          </cell>
          <cell r="I410">
            <v>2</v>
          </cell>
          <cell r="J410">
            <v>11</v>
          </cell>
          <cell r="K410">
            <v>0</v>
          </cell>
          <cell r="L410">
            <v>0</v>
          </cell>
          <cell r="M410">
            <v>11</v>
          </cell>
          <cell r="N410">
            <v>0</v>
          </cell>
        </row>
        <row r="411">
          <cell r="C411" t="str">
            <v>Umburanas</v>
          </cell>
          <cell r="D411">
            <v>10</v>
          </cell>
          <cell r="E411">
            <v>5</v>
          </cell>
          <cell r="F411">
            <v>0</v>
          </cell>
          <cell r="G411">
            <v>0</v>
          </cell>
          <cell r="H411">
            <v>3</v>
          </cell>
          <cell r="I411">
            <v>2</v>
          </cell>
          <cell r="J411">
            <v>5</v>
          </cell>
          <cell r="K411">
            <v>0</v>
          </cell>
          <cell r="L411">
            <v>0</v>
          </cell>
          <cell r="M411">
            <v>5</v>
          </cell>
          <cell r="N411">
            <v>0</v>
          </cell>
        </row>
        <row r="412">
          <cell r="C412" t="str">
            <v>Una</v>
          </cell>
          <cell r="D412">
            <v>31</v>
          </cell>
          <cell r="E412">
            <v>8</v>
          </cell>
          <cell r="F412">
            <v>0</v>
          </cell>
          <cell r="G412">
            <v>0</v>
          </cell>
          <cell r="H412">
            <v>5</v>
          </cell>
          <cell r="I412">
            <v>3</v>
          </cell>
          <cell r="J412">
            <v>23</v>
          </cell>
          <cell r="K412">
            <v>0</v>
          </cell>
          <cell r="L412">
            <v>0</v>
          </cell>
          <cell r="M412">
            <v>23</v>
          </cell>
          <cell r="N412">
            <v>0</v>
          </cell>
        </row>
        <row r="413">
          <cell r="C413" t="str">
            <v>Urandi</v>
          </cell>
          <cell r="D413">
            <v>14</v>
          </cell>
          <cell r="E413">
            <v>2</v>
          </cell>
          <cell r="F413">
            <v>0</v>
          </cell>
          <cell r="G413">
            <v>0</v>
          </cell>
          <cell r="H413">
            <v>2</v>
          </cell>
          <cell r="I413">
            <v>0</v>
          </cell>
          <cell r="J413">
            <v>12</v>
          </cell>
          <cell r="K413">
            <v>0</v>
          </cell>
          <cell r="L413">
            <v>0</v>
          </cell>
          <cell r="M413">
            <v>12</v>
          </cell>
          <cell r="N413">
            <v>0</v>
          </cell>
        </row>
        <row r="414">
          <cell r="C414" t="str">
            <v>Uruçuca</v>
          </cell>
          <cell r="D414">
            <v>44</v>
          </cell>
          <cell r="E414">
            <v>7</v>
          </cell>
          <cell r="F414">
            <v>0</v>
          </cell>
          <cell r="G414">
            <v>0</v>
          </cell>
          <cell r="H414">
            <v>4</v>
          </cell>
          <cell r="I414">
            <v>3</v>
          </cell>
          <cell r="J414">
            <v>37</v>
          </cell>
          <cell r="K414">
            <v>0</v>
          </cell>
          <cell r="L414">
            <v>0</v>
          </cell>
          <cell r="M414">
            <v>36</v>
          </cell>
          <cell r="N414">
            <v>1</v>
          </cell>
        </row>
        <row r="415">
          <cell r="C415" t="str">
            <v>Utinga</v>
          </cell>
          <cell r="D415">
            <v>17</v>
          </cell>
          <cell r="E415">
            <v>8</v>
          </cell>
          <cell r="F415">
            <v>0</v>
          </cell>
          <cell r="G415">
            <v>0</v>
          </cell>
          <cell r="H415">
            <v>5</v>
          </cell>
          <cell r="I415">
            <v>3</v>
          </cell>
          <cell r="J415">
            <v>9</v>
          </cell>
          <cell r="K415">
            <v>0</v>
          </cell>
          <cell r="L415">
            <v>0</v>
          </cell>
          <cell r="M415">
            <v>9</v>
          </cell>
          <cell r="N415">
            <v>0</v>
          </cell>
        </row>
        <row r="416">
          <cell r="C416" t="str">
            <v>Valença</v>
          </cell>
          <cell r="D416">
            <v>100</v>
          </cell>
          <cell r="E416">
            <v>20</v>
          </cell>
          <cell r="F416">
            <v>0</v>
          </cell>
          <cell r="G416">
            <v>0</v>
          </cell>
          <cell r="H416">
            <v>9</v>
          </cell>
          <cell r="I416">
            <v>11</v>
          </cell>
          <cell r="J416">
            <v>80</v>
          </cell>
          <cell r="K416">
            <v>0</v>
          </cell>
          <cell r="L416">
            <v>0</v>
          </cell>
          <cell r="M416">
            <v>80</v>
          </cell>
          <cell r="N416">
            <v>0</v>
          </cell>
        </row>
        <row r="417">
          <cell r="C417" t="str">
            <v>Valente</v>
          </cell>
          <cell r="D417">
            <v>25</v>
          </cell>
          <cell r="E417">
            <v>11</v>
          </cell>
          <cell r="F417">
            <v>0</v>
          </cell>
          <cell r="G417">
            <v>0</v>
          </cell>
          <cell r="H417">
            <v>9</v>
          </cell>
          <cell r="I417">
            <v>2</v>
          </cell>
          <cell r="J417">
            <v>14</v>
          </cell>
          <cell r="K417">
            <v>0</v>
          </cell>
          <cell r="L417">
            <v>0</v>
          </cell>
          <cell r="M417">
            <v>14</v>
          </cell>
          <cell r="N417">
            <v>0</v>
          </cell>
        </row>
        <row r="418">
          <cell r="C418" t="str">
            <v>Várzea da Roça</v>
          </cell>
          <cell r="D418">
            <v>19</v>
          </cell>
          <cell r="E418">
            <v>5</v>
          </cell>
          <cell r="F418">
            <v>0</v>
          </cell>
          <cell r="G418">
            <v>0</v>
          </cell>
          <cell r="H418">
            <v>2</v>
          </cell>
          <cell r="I418">
            <v>3</v>
          </cell>
          <cell r="J418">
            <v>14</v>
          </cell>
          <cell r="K418">
            <v>0</v>
          </cell>
          <cell r="L418">
            <v>0</v>
          </cell>
          <cell r="M418">
            <v>14</v>
          </cell>
          <cell r="N418">
            <v>0</v>
          </cell>
        </row>
        <row r="419">
          <cell r="C419" t="str">
            <v>Várzea do Poço</v>
          </cell>
          <cell r="D419">
            <v>8</v>
          </cell>
          <cell r="E419">
            <v>4</v>
          </cell>
          <cell r="F419">
            <v>0</v>
          </cell>
          <cell r="G419">
            <v>0</v>
          </cell>
          <cell r="H419">
            <v>2</v>
          </cell>
          <cell r="I419">
            <v>2</v>
          </cell>
          <cell r="J419">
            <v>4</v>
          </cell>
          <cell r="K419">
            <v>0</v>
          </cell>
          <cell r="L419">
            <v>0</v>
          </cell>
          <cell r="M419">
            <v>4</v>
          </cell>
          <cell r="N419">
            <v>0</v>
          </cell>
        </row>
        <row r="420">
          <cell r="C420" t="str">
            <v>Várzea Nova</v>
          </cell>
          <cell r="D420">
            <v>8</v>
          </cell>
          <cell r="E420">
            <v>4</v>
          </cell>
          <cell r="F420">
            <v>0</v>
          </cell>
          <cell r="G420">
            <v>0</v>
          </cell>
          <cell r="H420">
            <v>1</v>
          </cell>
          <cell r="I420">
            <v>3</v>
          </cell>
          <cell r="J420">
            <v>4</v>
          </cell>
          <cell r="K420">
            <v>0</v>
          </cell>
          <cell r="L420">
            <v>0</v>
          </cell>
          <cell r="M420">
            <v>4</v>
          </cell>
          <cell r="N420">
            <v>0</v>
          </cell>
        </row>
        <row r="421">
          <cell r="C421" t="str">
            <v>Varzedo</v>
          </cell>
          <cell r="D421">
            <v>14</v>
          </cell>
          <cell r="E421">
            <v>4</v>
          </cell>
          <cell r="F421">
            <v>0</v>
          </cell>
          <cell r="G421">
            <v>0</v>
          </cell>
          <cell r="H421">
            <v>2</v>
          </cell>
          <cell r="I421">
            <v>2</v>
          </cell>
          <cell r="J421">
            <v>10</v>
          </cell>
          <cell r="K421">
            <v>0</v>
          </cell>
          <cell r="L421">
            <v>0</v>
          </cell>
          <cell r="M421">
            <v>10</v>
          </cell>
          <cell r="N421">
            <v>0</v>
          </cell>
        </row>
        <row r="422">
          <cell r="C422" t="str">
            <v>Vera Cruz</v>
          </cell>
          <cell r="D422">
            <v>23</v>
          </cell>
          <cell r="E422">
            <v>5</v>
          </cell>
          <cell r="F422">
            <v>0</v>
          </cell>
          <cell r="G422">
            <v>0</v>
          </cell>
          <cell r="H422">
            <v>4</v>
          </cell>
          <cell r="I422">
            <v>1</v>
          </cell>
          <cell r="J422">
            <v>18</v>
          </cell>
          <cell r="K422">
            <v>0</v>
          </cell>
          <cell r="L422">
            <v>0</v>
          </cell>
          <cell r="M422">
            <v>17</v>
          </cell>
          <cell r="N422">
            <v>1</v>
          </cell>
        </row>
        <row r="423">
          <cell r="C423" t="str">
            <v>Vereda</v>
          </cell>
          <cell r="D423">
            <v>10</v>
          </cell>
          <cell r="E423">
            <v>1</v>
          </cell>
          <cell r="F423">
            <v>0</v>
          </cell>
          <cell r="G423">
            <v>0</v>
          </cell>
          <cell r="H423">
            <v>1</v>
          </cell>
          <cell r="I423">
            <v>0</v>
          </cell>
          <cell r="J423">
            <v>9</v>
          </cell>
          <cell r="K423">
            <v>0</v>
          </cell>
          <cell r="L423">
            <v>0</v>
          </cell>
          <cell r="M423">
            <v>9</v>
          </cell>
          <cell r="N423">
            <v>0</v>
          </cell>
        </row>
        <row r="424">
          <cell r="C424" t="str">
            <v>Vitória da Conquista</v>
          </cell>
          <cell r="D424">
            <v>147</v>
          </cell>
          <cell r="E424">
            <v>108</v>
          </cell>
          <cell r="F424">
            <v>0</v>
          </cell>
          <cell r="G424">
            <v>1</v>
          </cell>
          <cell r="H424">
            <v>45</v>
          </cell>
          <cell r="I424">
            <v>62</v>
          </cell>
          <cell r="J424">
            <v>39</v>
          </cell>
          <cell r="K424">
            <v>0</v>
          </cell>
          <cell r="L424">
            <v>0</v>
          </cell>
          <cell r="M424">
            <v>39</v>
          </cell>
          <cell r="N424">
            <v>0</v>
          </cell>
        </row>
        <row r="425">
          <cell r="C425" t="str">
            <v>Wagner</v>
          </cell>
          <cell r="D425">
            <v>11</v>
          </cell>
          <cell r="E425">
            <v>3</v>
          </cell>
          <cell r="F425">
            <v>0</v>
          </cell>
          <cell r="G425">
            <v>0</v>
          </cell>
          <cell r="H425">
            <v>2</v>
          </cell>
          <cell r="I425">
            <v>1</v>
          </cell>
          <cell r="J425">
            <v>8</v>
          </cell>
          <cell r="K425">
            <v>0</v>
          </cell>
          <cell r="L425">
            <v>0</v>
          </cell>
          <cell r="M425">
            <v>8</v>
          </cell>
          <cell r="N425">
            <v>0</v>
          </cell>
        </row>
        <row r="426">
          <cell r="C426" t="str">
            <v>Wanderley</v>
          </cell>
          <cell r="D426">
            <v>29</v>
          </cell>
          <cell r="E426">
            <v>4</v>
          </cell>
          <cell r="F426">
            <v>0</v>
          </cell>
          <cell r="G426">
            <v>0</v>
          </cell>
          <cell r="H426">
            <v>2</v>
          </cell>
          <cell r="I426">
            <v>2</v>
          </cell>
          <cell r="J426">
            <v>25</v>
          </cell>
          <cell r="K426">
            <v>0</v>
          </cell>
          <cell r="L426">
            <v>0</v>
          </cell>
          <cell r="M426">
            <v>25</v>
          </cell>
          <cell r="N426">
            <v>0</v>
          </cell>
        </row>
        <row r="427">
          <cell r="C427" t="str">
            <v>Wenceslau Guimarães</v>
          </cell>
          <cell r="D427">
            <v>43</v>
          </cell>
          <cell r="E427">
            <v>5</v>
          </cell>
          <cell r="F427">
            <v>0</v>
          </cell>
          <cell r="G427">
            <v>0</v>
          </cell>
          <cell r="H427">
            <v>4</v>
          </cell>
          <cell r="I427">
            <v>1</v>
          </cell>
          <cell r="J427">
            <v>38</v>
          </cell>
          <cell r="K427">
            <v>0</v>
          </cell>
          <cell r="L427">
            <v>0</v>
          </cell>
          <cell r="M427">
            <v>38</v>
          </cell>
          <cell r="N427">
            <v>0</v>
          </cell>
        </row>
        <row r="428">
          <cell r="C428" t="str">
            <v>Xique-Xique</v>
          </cell>
          <cell r="D428">
            <v>105</v>
          </cell>
          <cell r="E428">
            <v>19</v>
          </cell>
          <cell r="F428">
            <v>0</v>
          </cell>
          <cell r="G428">
            <v>0</v>
          </cell>
          <cell r="H428">
            <v>16</v>
          </cell>
          <cell r="I428">
            <v>3</v>
          </cell>
          <cell r="J428">
            <v>86</v>
          </cell>
          <cell r="K428">
            <v>0</v>
          </cell>
          <cell r="L428">
            <v>0</v>
          </cell>
          <cell r="M428">
            <v>86</v>
          </cell>
          <cell r="N428">
            <v>0</v>
          </cell>
        </row>
      </sheetData>
      <sheetData sheetId="1">
        <row r="12">
          <cell r="C12" t="str">
            <v>Abaíra</v>
          </cell>
        </row>
      </sheetData>
      <sheetData sheetId="2">
        <row r="12">
          <cell r="C12" t="str">
            <v>Abaíra</v>
          </cell>
        </row>
      </sheetData>
      <sheetData sheetId="3">
        <row r="12">
          <cell r="C12" t="str">
            <v>Abaíra</v>
          </cell>
        </row>
      </sheetData>
      <sheetData sheetId="4">
        <row r="11">
          <cell r="D11">
            <v>31307</v>
          </cell>
        </row>
      </sheetData>
      <sheetData sheetId="5">
        <row r="11">
          <cell r="D11">
            <v>108395</v>
          </cell>
        </row>
      </sheetData>
      <sheetData sheetId="6">
        <row r="11">
          <cell r="D11">
            <v>32943</v>
          </cell>
        </row>
      </sheetData>
      <sheetData sheetId="7">
        <row r="11">
          <cell r="D11">
            <v>24543</v>
          </cell>
        </row>
      </sheetData>
      <sheetData sheetId="8"/>
      <sheetData sheetId="9"/>
      <sheetData sheetId="10">
        <row r="11">
          <cell r="D11">
            <v>520518</v>
          </cell>
        </row>
      </sheetData>
      <sheetData sheetId="11"/>
      <sheetData sheetId="12"/>
      <sheetData sheetId="13">
        <row r="11">
          <cell r="D11">
            <v>2112634</v>
          </cell>
        </row>
      </sheetData>
      <sheetData sheetId="14">
        <row r="11">
          <cell r="D11">
            <v>570450</v>
          </cell>
        </row>
      </sheetData>
      <sheetData sheetId="15">
        <row r="11">
          <cell r="D11">
            <v>116149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W454"/>
  <sheetViews>
    <sheetView showGridLines="0" tabSelected="1" topLeftCell="A451" workbookViewId="0">
      <selection sqref="A1:XFD1"/>
    </sheetView>
  </sheetViews>
  <sheetFormatPr defaultRowHeight="15" x14ac:dyDescent="0.25"/>
  <cols>
    <col min="1" max="1" width="29.28515625" style="5" customWidth="1"/>
    <col min="2" max="12" width="8.7109375" style="5" customWidth="1"/>
    <col min="13" max="16384" width="9.140625" style="5"/>
  </cols>
  <sheetData>
    <row r="1" spans="1:12" ht="15.75" customHeight="1" x14ac:dyDescent="0.25">
      <c r="A1" s="1" t="s">
        <v>0</v>
      </c>
      <c r="B1" s="2"/>
      <c r="C1" s="2"/>
      <c r="D1" s="2"/>
      <c r="E1" s="3"/>
      <c r="F1" s="3"/>
      <c r="G1" s="3"/>
      <c r="H1" s="2"/>
      <c r="I1" s="2"/>
      <c r="J1" s="3"/>
      <c r="K1" s="2"/>
      <c r="L1" s="4"/>
    </row>
    <row r="2" spans="1:12" x14ac:dyDescent="0.25">
      <c r="A2" s="6" t="s">
        <v>1</v>
      </c>
      <c r="B2" s="2"/>
      <c r="C2" s="2"/>
      <c r="D2" s="2"/>
      <c r="E2" s="3"/>
      <c r="F2" s="3"/>
      <c r="G2" s="3"/>
      <c r="H2" s="2"/>
      <c r="I2" s="2"/>
      <c r="J2" s="3"/>
      <c r="K2" s="2"/>
      <c r="L2" s="4"/>
    </row>
    <row r="3" spans="1:12" ht="15" customHeight="1" x14ac:dyDescent="0.25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x14ac:dyDescent="0.25">
      <c r="A6" s="25" t="s">
        <v>3</v>
      </c>
      <c r="B6" s="7"/>
      <c r="C6" s="26" t="s">
        <v>4</v>
      </c>
      <c r="D6" s="26"/>
      <c r="E6" s="26"/>
      <c r="F6" s="26"/>
      <c r="G6" s="26"/>
      <c r="H6" s="26"/>
      <c r="I6" s="26"/>
      <c r="J6" s="26"/>
      <c r="K6" s="26"/>
      <c r="L6" s="26"/>
    </row>
    <row r="7" spans="1:12" x14ac:dyDescent="0.25">
      <c r="A7" s="25"/>
      <c r="B7" s="25" t="s">
        <v>5</v>
      </c>
      <c r="C7" s="26" t="s">
        <v>6</v>
      </c>
      <c r="D7" s="26"/>
      <c r="E7" s="26"/>
      <c r="F7" s="26"/>
      <c r="G7" s="26"/>
      <c r="H7" s="26" t="s">
        <v>7</v>
      </c>
      <c r="I7" s="26"/>
      <c r="J7" s="26"/>
      <c r="K7" s="26"/>
      <c r="L7" s="26"/>
    </row>
    <row r="8" spans="1:12" x14ac:dyDescent="0.25">
      <c r="A8" s="25"/>
      <c r="B8" s="25"/>
      <c r="C8" s="7" t="s">
        <v>8</v>
      </c>
      <c r="D8" s="7" t="s">
        <v>9</v>
      </c>
      <c r="E8" s="7" t="s">
        <v>10</v>
      </c>
      <c r="F8" s="7" t="s">
        <v>11</v>
      </c>
      <c r="G8" s="7" t="s">
        <v>12</v>
      </c>
      <c r="H8" s="7" t="s">
        <v>8</v>
      </c>
      <c r="I8" s="7" t="s">
        <v>9</v>
      </c>
      <c r="J8" s="7" t="s">
        <v>10</v>
      </c>
      <c r="K8" s="7" t="s">
        <v>11</v>
      </c>
      <c r="L8" s="7" t="s">
        <v>12</v>
      </c>
    </row>
    <row r="9" spans="1:12" x14ac:dyDescent="0.25">
      <c r="A9" s="8" t="s">
        <v>13</v>
      </c>
      <c r="B9" s="9">
        <f>G9+L9</f>
        <v>12676</v>
      </c>
      <c r="C9" s="10">
        <f t="shared" ref="C9:L9" si="0">C10+C31+C48+C73+C94+C121+C137+C151+C165+C186+C197+C212+C221+C242+C256+C272+C282+C301+C322+C340+C365+C385+C402+C414+C421+C431+C445</f>
        <v>0</v>
      </c>
      <c r="D9" s="10">
        <f t="shared" si="0"/>
        <v>2</v>
      </c>
      <c r="E9" s="10">
        <f t="shared" si="0"/>
        <v>2553</v>
      </c>
      <c r="F9" s="10">
        <f t="shared" si="0"/>
        <v>2234</v>
      </c>
      <c r="G9" s="10">
        <f>G10+G31+G48+G73+G94+G121+G137+G151+G165+G186+G197+G212+G221+G242+G256+G272+G282+G301+G322+G340+G365+G385+G402+G414+G421+G431+G445</f>
        <v>4789</v>
      </c>
      <c r="H9" s="10">
        <f t="shared" si="0"/>
        <v>0</v>
      </c>
      <c r="I9" s="10">
        <f t="shared" si="0"/>
        <v>21</v>
      </c>
      <c r="J9" s="10">
        <f t="shared" si="0"/>
        <v>7813</v>
      </c>
      <c r="K9" s="10">
        <f t="shared" si="0"/>
        <v>53</v>
      </c>
      <c r="L9" s="10">
        <f t="shared" si="0"/>
        <v>7887</v>
      </c>
    </row>
    <row r="10" spans="1:12" x14ac:dyDescent="0.25">
      <c r="A10" s="11" t="s">
        <v>14</v>
      </c>
      <c r="B10" s="12">
        <f>G10+L10</f>
        <v>539</v>
      </c>
      <c r="C10" s="12">
        <f>SUM(C11:C30)</f>
        <v>0</v>
      </c>
      <c r="D10" s="12">
        <f t="shared" ref="D10:L10" si="1">SUM(D11:D30)</f>
        <v>0</v>
      </c>
      <c r="E10" s="12">
        <f t="shared" si="1"/>
        <v>76</v>
      </c>
      <c r="F10" s="12">
        <f t="shared" si="1"/>
        <v>43</v>
      </c>
      <c r="G10" s="12">
        <f t="shared" si="1"/>
        <v>119</v>
      </c>
      <c r="H10" s="12">
        <f t="shared" si="1"/>
        <v>0</v>
      </c>
      <c r="I10" s="12">
        <f t="shared" si="1"/>
        <v>0</v>
      </c>
      <c r="J10" s="12">
        <f t="shared" si="1"/>
        <v>417</v>
      </c>
      <c r="K10" s="12">
        <f t="shared" si="1"/>
        <v>3</v>
      </c>
      <c r="L10" s="12">
        <f t="shared" si="1"/>
        <v>420</v>
      </c>
    </row>
    <row r="11" spans="1:12" x14ac:dyDescent="0.25">
      <c r="A11" s="13" t="s">
        <v>15</v>
      </c>
      <c r="B11" s="14">
        <f>G11+L11</f>
        <v>15</v>
      </c>
      <c r="C11" s="14">
        <f>VLOOKUP(A11,'[1]Original_Tabela 2.6.1.1'!$C$12:$N$428,4,0)</f>
        <v>0</v>
      </c>
      <c r="D11" s="14">
        <f>VLOOKUP(A11,'[1]Original_Tabela 2.6.1.1'!$C$12:$N$428,5,0)</f>
        <v>0</v>
      </c>
      <c r="E11" s="14">
        <f>VLOOKUP(A11,'[1]Original_Tabela 2.6.1.1'!$C$12:$N$428,6,0)</f>
        <v>2</v>
      </c>
      <c r="F11" s="14">
        <f>VLOOKUP(A11,'[1]Original_Tabela 2.6.1.1'!$C$12:$N$428,7,0)</f>
        <v>0</v>
      </c>
      <c r="G11" s="14">
        <f>SUM(C11:F11)</f>
        <v>2</v>
      </c>
      <c r="H11" s="14">
        <f>VLOOKUP(A11,'[1]Original_Tabela 2.6.1.1'!$C$12:$N$428,9,0)</f>
        <v>0</v>
      </c>
      <c r="I11" s="14">
        <f>VLOOKUP(A11,'[1]Original_Tabela 2.6.1.1'!$C$12:$N$428,10,0)</f>
        <v>0</v>
      </c>
      <c r="J11" s="14">
        <f>VLOOKUP(A11,'[1]Original_Tabela 2.6.1.1'!$C$12:$N$428,11,0)</f>
        <v>13</v>
      </c>
      <c r="K11" s="14">
        <f>VLOOKUP(A11,'[1]Original_Tabela 2.6.1.1'!$C$12:$N$428,12,0)</f>
        <v>0</v>
      </c>
      <c r="L11" s="14">
        <f>SUM(H11:K11)</f>
        <v>13</v>
      </c>
    </row>
    <row r="12" spans="1:12" x14ac:dyDescent="0.25">
      <c r="A12" s="13" t="s">
        <v>16</v>
      </c>
      <c r="B12" s="14">
        <f t="shared" ref="B12:B30" si="2">G12+L12</f>
        <v>16</v>
      </c>
      <c r="C12" s="14">
        <f>VLOOKUP(A12,'[1]Original_Tabela 2.6.1.1'!$C$12:$N$428,4,0)</f>
        <v>0</v>
      </c>
      <c r="D12" s="14">
        <f>VLOOKUP(A12,'[1]Original_Tabela 2.6.1.1'!$C$12:$N$428,5,0)</f>
        <v>0</v>
      </c>
      <c r="E12" s="14">
        <f>VLOOKUP(A12,'[1]Original_Tabela 2.6.1.1'!$C$12:$N$428,6,0)</f>
        <v>2</v>
      </c>
      <c r="F12" s="14">
        <f>VLOOKUP(A12,'[1]Original_Tabela 2.6.1.1'!$C$12:$N$428,7,0)</f>
        <v>2</v>
      </c>
      <c r="G12" s="14">
        <f t="shared" ref="G12:G30" si="3">SUM(C12:F12)</f>
        <v>4</v>
      </c>
      <c r="H12" s="14">
        <f>VLOOKUP(A12,'[1]Original_Tabela 2.6.1.1'!$C$12:$N$428,9,0)</f>
        <v>0</v>
      </c>
      <c r="I12" s="14">
        <f>VLOOKUP(A12,'[1]Original_Tabela 2.6.1.1'!$C$12:$N$428,10,0)</f>
        <v>0</v>
      </c>
      <c r="J12" s="14">
        <f>VLOOKUP(A12,'[1]Original_Tabela 2.6.1.1'!$C$12:$N$428,11,0)</f>
        <v>12</v>
      </c>
      <c r="K12" s="14">
        <f>VLOOKUP(A12,'[1]Original_Tabela 2.6.1.1'!$C$12:$N$428,12,0)</f>
        <v>0</v>
      </c>
      <c r="L12" s="14">
        <f t="shared" ref="L12:L30" si="4">SUM(H12:K12)</f>
        <v>12</v>
      </c>
    </row>
    <row r="13" spans="1:12" x14ac:dyDescent="0.25">
      <c r="A13" s="13" t="s">
        <v>17</v>
      </c>
      <c r="B13" s="14">
        <f t="shared" si="2"/>
        <v>21</v>
      </c>
      <c r="C13" s="14">
        <f>VLOOKUP(A13,'[1]Original_Tabela 2.6.1.1'!$C$12:$N$428,4,0)</f>
        <v>0</v>
      </c>
      <c r="D13" s="14">
        <f>VLOOKUP(A13,'[1]Original_Tabela 2.6.1.1'!$C$12:$N$428,5,0)</f>
        <v>0</v>
      </c>
      <c r="E13" s="14">
        <f>VLOOKUP(A13,'[1]Original_Tabela 2.6.1.1'!$C$12:$N$428,6,0)</f>
        <v>6</v>
      </c>
      <c r="F13" s="14">
        <f>VLOOKUP(A13,'[1]Original_Tabela 2.6.1.1'!$C$12:$N$428,7,0)</f>
        <v>1</v>
      </c>
      <c r="G13" s="14">
        <f t="shared" si="3"/>
        <v>7</v>
      </c>
      <c r="H13" s="14">
        <f>VLOOKUP(A13,'[1]Original_Tabela 2.6.1.1'!$C$12:$N$428,9,0)</f>
        <v>0</v>
      </c>
      <c r="I13" s="14">
        <f>VLOOKUP(A13,'[1]Original_Tabela 2.6.1.1'!$C$12:$N$428,10,0)</f>
        <v>0</v>
      </c>
      <c r="J13" s="14">
        <f>VLOOKUP(A13,'[1]Original_Tabela 2.6.1.1'!$C$12:$N$428,11,0)</f>
        <v>14</v>
      </c>
      <c r="K13" s="14">
        <f>VLOOKUP(A13,'[1]Original_Tabela 2.6.1.1'!$C$12:$N$428,12,0)</f>
        <v>0</v>
      </c>
      <c r="L13" s="14">
        <f t="shared" si="4"/>
        <v>14</v>
      </c>
    </row>
    <row r="14" spans="1:12" x14ac:dyDescent="0.25">
      <c r="A14" s="13" t="s">
        <v>18</v>
      </c>
      <c r="B14" s="14">
        <f t="shared" si="2"/>
        <v>12</v>
      </c>
      <c r="C14" s="14">
        <f>VLOOKUP(A14,'[1]Original_Tabela 2.6.1.1'!$C$12:$N$428,4,0)</f>
        <v>0</v>
      </c>
      <c r="D14" s="14">
        <f>VLOOKUP(A14,'[1]Original_Tabela 2.6.1.1'!$C$12:$N$428,5,0)</f>
        <v>0</v>
      </c>
      <c r="E14" s="14">
        <f>VLOOKUP(A14,'[1]Original_Tabela 2.6.1.1'!$C$12:$N$428,6,0)</f>
        <v>1</v>
      </c>
      <c r="F14" s="14">
        <f>VLOOKUP(A14,'[1]Original_Tabela 2.6.1.1'!$C$12:$N$428,7,0)</f>
        <v>2</v>
      </c>
      <c r="G14" s="14">
        <f t="shared" si="3"/>
        <v>3</v>
      </c>
      <c r="H14" s="14">
        <f>VLOOKUP(A14,'[1]Original_Tabela 2.6.1.1'!$C$12:$N$428,9,0)</f>
        <v>0</v>
      </c>
      <c r="I14" s="14">
        <f>VLOOKUP(A14,'[1]Original_Tabela 2.6.1.1'!$C$12:$N$428,10,0)</f>
        <v>0</v>
      </c>
      <c r="J14" s="14">
        <f>VLOOKUP(A14,'[1]Original_Tabela 2.6.1.1'!$C$12:$N$428,11,0)</f>
        <v>9</v>
      </c>
      <c r="K14" s="14">
        <f>VLOOKUP(A14,'[1]Original_Tabela 2.6.1.1'!$C$12:$N$428,12,0)</f>
        <v>0</v>
      </c>
      <c r="L14" s="14">
        <f t="shared" si="4"/>
        <v>9</v>
      </c>
    </row>
    <row r="15" spans="1:12" x14ac:dyDescent="0.25">
      <c r="A15" s="13" t="s">
        <v>19</v>
      </c>
      <c r="B15" s="14">
        <f t="shared" si="2"/>
        <v>20</v>
      </c>
      <c r="C15" s="14">
        <f>VLOOKUP(A15,'[1]Original_Tabela 2.6.1.1'!$C$12:$N$428,4,0)</f>
        <v>0</v>
      </c>
      <c r="D15" s="14">
        <f>VLOOKUP(A15,'[1]Original_Tabela 2.6.1.1'!$C$12:$N$428,5,0)</f>
        <v>0</v>
      </c>
      <c r="E15" s="14">
        <f>VLOOKUP(A15,'[1]Original_Tabela 2.6.1.1'!$C$12:$N$428,6,0)</f>
        <v>3</v>
      </c>
      <c r="F15" s="14">
        <f>VLOOKUP(A15,'[1]Original_Tabela 2.6.1.1'!$C$12:$N$428,7,0)</f>
        <v>3</v>
      </c>
      <c r="G15" s="14">
        <f t="shared" si="3"/>
        <v>6</v>
      </c>
      <c r="H15" s="14">
        <f>VLOOKUP(A15,'[1]Original_Tabela 2.6.1.1'!$C$12:$N$428,9,0)</f>
        <v>0</v>
      </c>
      <c r="I15" s="14">
        <f>VLOOKUP(A15,'[1]Original_Tabela 2.6.1.1'!$C$12:$N$428,10,0)</f>
        <v>0</v>
      </c>
      <c r="J15" s="14">
        <f>VLOOKUP(A15,'[1]Original_Tabela 2.6.1.1'!$C$12:$N$428,11,0)</f>
        <v>14</v>
      </c>
      <c r="K15" s="14">
        <f>VLOOKUP(A15,'[1]Original_Tabela 2.6.1.1'!$C$12:$N$428,12,0)</f>
        <v>0</v>
      </c>
      <c r="L15" s="14">
        <f t="shared" si="4"/>
        <v>14</v>
      </c>
    </row>
    <row r="16" spans="1:12" x14ac:dyDescent="0.25">
      <c r="A16" s="13" t="s">
        <v>20</v>
      </c>
      <c r="B16" s="14">
        <f t="shared" si="2"/>
        <v>24</v>
      </c>
      <c r="C16" s="14">
        <f>VLOOKUP(A16,'[1]Original_Tabela 2.6.1.1'!$C$12:$N$428,4,0)</f>
        <v>0</v>
      </c>
      <c r="D16" s="14">
        <f>VLOOKUP(A16,'[1]Original_Tabela 2.6.1.1'!$C$12:$N$428,5,0)</f>
        <v>0</v>
      </c>
      <c r="E16" s="14">
        <f>VLOOKUP(A16,'[1]Original_Tabela 2.6.1.1'!$C$12:$N$428,6,0)</f>
        <v>1</v>
      </c>
      <c r="F16" s="14">
        <f>VLOOKUP(A16,'[1]Original_Tabela 2.6.1.1'!$C$12:$N$428,7,0)</f>
        <v>2</v>
      </c>
      <c r="G16" s="14">
        <f t="shared" si="3"/>
        <v>3</v>
      </c>
      <c r="H16" s="14">
        <f>VLOOKUP(A16,'[1]Original_Tabela 2.6.1.1'!$C$12:$N$428,9,0)</f>
        <v>0</v>
      </c>
      <c r="I16" s="14">
        <f>VLOOKUP(A16,'[1]Original_Tabela 2.6.1.1'!$C$12:$N$428,10,0)</f>
        <v>0</v>
      </c>
      <c r="J16" s="14">
        <f>VLOOKUP(A16,'[1]Original_Tabela 2.6.1.1'!$C$12:$N$428,11,0)</f>
        <v>20</v>
      </c>
      <c r="K16" s="14">
        <f>VLOOKUP(A16,'[1]Original_Tabela 2.6.1.1'!$C$12:$N$428,12,0)</f>
        <v>1</v>
      </c>
      <c r="L16" s="14">
        <f t="shared" si="4"/>
        <v>21</v>
      </c>
    </row>
    <row r="17" spans="1:12" x14ac:dyDescent="0.25">
      <c r="A17" s="13" t="s">
        <v>21</v>
      </c>
      <c r="B17" s="14">
        <f t="shared" si="2"/>
        <v>40</v>
      </c>
      <c r="C17" s="14">
        <f>VLOOKUP(A17,'[1]Original_Tabela 2.6.1.1'!$C$12:$N$428,4,0)</f>
        <v>0</v>
      </c>
      <c r="D17" s="14">
        <f>VLOOKUP(A17,'[1]Original_Tabela 2.6.1.1'!$C$12:$N$428,5,0)</f>
        <v>0</v>
      </c>
      <c r="E17" s="14">
        <f>VLOOKUP(A17,'[1]Original_Tabela 2.6.1.1'!$C$12:$N$428,6,0)</f>
        <v>1</v>
      </c>
      <c r="F17" s="14">
        <f>VLOOKUP(A17,'[1]Original_Tabela 2.6.1.1'!$C$12:$N$428,7,0)</f>
        <v>0</v>
      </c>
      <c r="G17" s="14">
        <f t="shared" si="3"/>
        <v>1</v>
      </c>
      <c r="H17" s="14">
        <f>VLOOKUP(A17,'[1]Original_Tabela 2.6.1.1'!$C$12:$N$428,9,0)</f>
        <v>0</v>
      </c>
      <c r="I17" s="14">
        <f>VLOOKUP(A17,'[1]Original_Tabela 2.6.1.1'!$C$12:$N$428,10,0)</f>
        <v>0</v>
      </c>
      <c r="J17" s="14">
        <f>VLOOKUP(A17,'[1]Original_Tabela 2.6.1.1'!$C$12:$N$428,11,0)</f>
        <v>39</v>
      </c>
      <c r="K17" s="14">
        <f>VLOOKUP(A17,'[1]Original_Tabela 2.6.1.1'!$C$12:$N$428,12,0)</f>
        <v>0</v>
      </c>
      <c r="L17" s="14">
        <f t="shared" si="4"/>
        <v>39</v>
      </c>
    </row>
    <row r="18" spans="1:12" x14ac:dyDescent="0.25">
      <c r="A18" s="13" t="s">
        <v>22</v>
      </c>
      <c r="B18" s="14">
        <f t="shared" si="2"/>
        <v>16</v>
      </c>
      <c r="C18" s="14">
        <f>VLOOKUP(A18,'[1]Original_Tabela 2.6.1.1'!$C$12:$N$428,4,0)</f>
        <v>0</v>
      </c>
      <c r="D18" s="14">
        <f>VLOOKUP(A18,'[1]Original_Tabela 2.6.1.1'!$C$12:$N$428,5,0)</f>
        <v>0</v>
      </c>
      <c r="E18" s="14">
        <f>VLOOKUP(A18,'[1]Original_Tabela 2.6.1.1'!$C$12:$N$428,6,0)</f>
        <v>1</v>
      </c>
      <c r="F18" s="14">
        <f>VLOOKUP(A18,'[1]Original_Tabela 2.6.1.1'!$C$12:$N$428,7,0)</f>
        <v>0</v>
      </c>
      <c r="G18" s="14">
        <f t="shared" si="3"/>
        <v>1</v>
      </c>
      <c r="H18" s="14">
        <f>VLOOKUP(A18,'[1]Original_Tabela 2.6.1.1'!$C$12:$N$428,9,0)</f>
        <v>0</v>
      </c>
      <c r="I18" s="14">
        <f>VLOOKUP(A18,'[1]Original_Tabela 2.6.1.1'!$C$12:$N$428,10,0)</f>
        <v>0</v>
      </c>
      <c r="J18" s="14">
        <f>VLOOKUP(A18,'[1]Original_Tabela 2.6.1.1'!$C$12:$N$428,11,0)</f>
        <v>15</v>
      </c>
      <c r="K18" s="14">
        <f>VLOOKUP(A18,'[1]Original_Tabela 2.6.1.1'!$C$12:$N$428,12,0)</f>
        <v>0</v>
      </c>
      <c r="L18" s="14">
        <f t="shared" si="4"/>
        <v>15</v>
      </c>
    </row>
    <row r="19" spans="1:12" x14ac:dyDescent="0.25">
      <c r="A19" s="13" t="s">
        <v>23</v>
      </c>
      <c r="B19" s="14">
        <f t="shared" si="2"/>
        <v>23</v>
      </c>
      <c r="C19" s="14">
        <f>VLOOKUP(A19,'[1]Original_Tabela 2.6.1.1'!$C$12:$N$428,4,0)</f>
        <v>0</v>
      </c>
      <c r="D19" s="14">
        <f>VLOOKUP(A19,'[1]Original_Tabela 2.6.1.1'!$C$12:$N$428,5,0)</f>
        <v>0</v>
      </c>
      <c r="E19" s="14">
        <f>VLOOKUP(A19,'[1]Original_Tabela 2.6.1.1'!$C$12:$N$428,6,0)</f>
        <v>4</v>
      </c>
      <c r="F19" s="14">
        <f>VLOOKUP(A19,'[1]Original_Tabela 2.6.1.1'!$C$12:$N$428,7,0)</f>
        <v>0</v>
      </c>
      <c r="G19" s="14">
        <f t="shared" si="3"/>
        <v>4</v>
      </c>
      <c r="H19" s="14">
        <f>VLOOKUP(A19,'[1]Original_Tabela 2.6.1.1'!$C$12:$N$428,9,0)</f>
        <v>0</v>
      </c>
      <c r="I19" s="14">
        <f>VLOOKUP(A19,'[1]Original_Tabela 2.6.1.1'!$C$12:$N$428,10,0)</f>
        <v>0</v>
      </c>
      <c r="J19" s="14">
        <f>VLOOKUP(A19,'[1]Original_Tabela 2.6.1.1'!$C$12:$N$428,11,0)</f>
        <v>19</v>
      </c>
      <c r="K19" s="14">
        <f>VLOOKUP(A19,'[1]Original_Tabela 2.6.1.1'!$C$12:$N$428,12,0)</f>
        <v>0</v>
      </c>
      <c r="L19" s="14">
        <f t="shared" si="4"/>
        <v>19</v>
      </c>
    </row>
    <row r="20" spans="1:12" x14ac:dyDescent="0.25">
      <c r="A20" s="13" t="s">
        <v>24</v>
      </c>
      <c r="B20" s="14">
        <f t="shared" si="2"/>
        <v>25</v>
      </c>
      <c r="C20" s="14">
        <f>VLOOKUP(A20,'[1]Original_Tabela 2.6.1.1'!$C$12:$N$428,4,0)</f>
        <v>0</v>
      </c>
      <c r="D20" s="14">
        <f>VLOOKUP(A20,'[1]Original_Tabela 2.6.1.1'!$C$12:$N$428,5,0)</f>
        <v>0</v>
      </c>
      <c r="E20" s="14">
        <f>VLOOKUP(A20,'[1]Original_Tabela 2.6.1.1'!$C$12:$N$428,6,0)</f>
        <v>4</v>
      </c>
      <c r="F20" s="14">
        <f>VLOOKUP(A20,'[1]Original_Tabela 2.6.1.1'!$C$12:$N$428,7,0)</f>
        <v>0</v>
      </c>
      <c r="G20" s="14">
        <f t="shared" si="3"/>
        <v>4</v>
      </c>
      <c r="H20" s="14">
        <f>VLOOKUP(A20,'[1]Original_Tabela 2.6.1.1'!$C$12:$N$428,9,0)</f>
        <v>0</v>
      </c>
      <c r="I20" s="14">
        <f>VLOOKUP(A20,'[1]Original_Tabela 2.6.1.1'!$C$12:$N$428,10,0)</f>
        <v>0</v>
      </c>
      <c r="J20" s="14">
        <f>VLOOKUP(A20,'[1]Original_Tabela 2.6.1.1'!$C$12:$N$428,11,0)</f>
        <v>21</v>
      </c>
      <c r="K20" s="14">
        <f>VLOOKUP(A20,'[1]Original_Tabela 2.6.1.1'!$C$12:$N$428,12,0)</f>
        <v>0</v>
      </c>
      <c r="L20" s="14">
        <f t="shared" si="4"/>
        <v>21</v>
      </c>
    </row>
    <row r="21" spans="1:12" x14ac:dyDescent="0.25">
      <c r="A21" s="13" t="s">
        <v>14</v>
      </c>
      <c r="B21" s="14">
        <f t="shared" si="2"/>
        <v>42</v>
      </c>
      <c r="C21" s="14">
        <f>VLOOKUP(A21,'[1]Original_Tabela 2.6.1.1'!$C$12:$N$428,4,0)</f>
        <v>0</v>
      </c>
      <c r="D21" s="14">
        <f>VLOOKUP(A21,'[1]Original_Tabela 2.6.1.1'!$C$12:$N$428,5,0)</f>
        <v>0</v>
      </c>
      <c r="E21" s="14">
        <f>VLOOKUP(A21,'[1]Original_Tabela 2.6.1.1'!$C$12:$N$428,6,0)</f>
        <v>9</v>
      </c>
      <c r="F21" s="14">
        <f>VLOOKUP(A21,'[1]Original_Tabela 2.6.1.1'!$C$12:$N$428,7,0)</f>
        <v>19</v>
      </c>
      <c r="G21" s="14">
        <f t="shared" si="3"/>
        <v>28</v>
      </c>
      <c r="H21" s="14">
        <f>VLOOKUP(A21,'[1]Original_Tabela 2.6.1.1'!$C$12:$N$428,9,0)</f>
        <v>0</v>
      </c>
      <c r="I21" s="14">
        <f>VLOOKUP(A21,'[1]Original_Tabela 2.6.1.1'!$C$12:$N$428,10,0)</f>
        <v>0</v>
      </c>
      <c r="J21" s="14">
        <f>VLOOKUP(A21,'[1]Original_Tabela 2.6.1.1'!$C$12:$N$428,11,0)</f>
        <v>12</v>
      </c>
      <c r="K21" s="14">
        <f>VLOOKUP(A21,'[1]Original_Tabela 2.6.1.1'!$C$12:$N$428,12,0)</f>
        <v>2</v>
      </c>
      <c r="L21" s="14">
        <f t="shared" si="4"/>
        <v>14</v>
      </c>
    </row>
    <row r="22" spans="1:12" x14ac:dyDescent="0.25">
      <c r="A22" s="13" t="s">
        <v>25</v>
      </c>
      <c r="B22" s="14">
        <f t="shared" si="2"/>
        <v>51</v>
      </c>
      <c r="C22" s="14">
        <f>VLOOKUP(A22,'[1]Original_Tabela 2.6.1.1'!$C$12:$N$428,4,0)</f>
        <v>0</v>
      </c>
      <c r="D22" s="14">
        <f>VLOOKUP(A22,'[1]Original_Tabela 2.6.1.1'!$C$12:$N$428,5,0)</f>
        <v>0</v>
      </c>
      <c r="E22" s="14">
        <f>VLOOKUP(A22,'[1]Original_Tabela 2.6.1.1'!$C$12:$N$428,6,0)</f>
        <v>1</v>
      </c>
      <c r="F22" s="14">
        <f>VLOOKUP(A22,'[1]Original_Tabela 2.6.1.1'!$C$12:$N$428,7,0)</f>
        <v>0</v>
      </c>
      <c r="G22" s="14">
        <f t="shared" si="3"/>
        <v>1</v>
      </c>
      <c r="H22" s="14">
        <f>VLOOKUP(A22,'[1]Original_Tabela 2.6.1.1'!$C$12:$N$428,9,0)</f>
        <v>0</v>
      </c>
      <c r="I22" s="14">
        <f>VLOOKUP(A22,'[1]Original_Tabela 2.6.1.1'!$C$12:$N$428,10,0)</f>
        <v>0</v>
      </c>
      <c r="J22" s="14">
        <f>VLOOKUP(A22,'[1]Original_Tabela 2.6.1.1'!$C$12:$N$428,11,0)</f>
        <v>50</v>
      </c>
      <c r="K22" s="14">
        <f>VLOOKUP(A22,'[1]Original_Tabela 2.6.1.1'!$C$12:$N$428,12,0)</f>
        <v>0</v>
      </c>
      <c r="L22" s="14">
        <f t="shared" si="4"/>
        <v>50</v>
      </c>
    </row>
    <row r="23" spans="1:12" x14ac:dyDescent="0.25">
      <c r="A23" s="13" t="s">
        <v>26</v>
      </c>
      <c r="B23" s="14">
        <f t="shared" si="2"/>
        <v>17</v>
      </c>
      <c r="C23" s="14">
        <f>VLOOKUP(A23,'[1]Original_Tabela 2.6.1.1'!$C$12:$N$428,4,0)</f>
        <v>0</v>
      </c>
      <c r="D23" s="14">
        <f>VLOOKUP(A23,'[1]Original_Tabela 2.6.1.1'!$C$12:$N$428,5,0)</f>
        <v>0</v>
      </c>
      <c r="E23" s="14">
        <f>VLOOKUP(A23,'[1]Original_Tabela 2.6.1.1'!$C$12:$N$428,6,0)</f>
        <v>6</v>
      </c>
      <c r="F23" s="14">
        <f>VLOOKUP(A23,'[1]Original_Tabela 2.6.1.1'!$C$12:$N$428,7,0)</f>
        <v>2</v>
      </c>
      <c r="G23" s="14">
        <f t="shared" si="3"/>
        <v>8</v>
      </c>
      <c r="H23" s="14">
        <f>VLOOKUP(A23,'[1]Original_Tabela 2.6.1.1'!$C$12:$N$428,9,0)</f>
        <v>0</v>
      </c>
      <c r="I23" s="14">
        <f>VLOOKUP(A23,'[1]Original_Tabela 2.6.1.1'!$C$12:$N$428,10,0)</f>
        <v>0</v>
      </c>
      <c r="J23" s="14">
        <f>VLOOKUP(A23,'[1]Original_Tabela 2.6.1.1'!$C$12:$N$428,11,0)</f>
        <v>9</v>
      </c>
      <c r="K23" s="14">
        <f>VLOOKUP(A23,'[1]Original_Tabela 2.6.1.1'!$C$12:$N$428,12,0)</f>
        <v>0</v>
      </c>
      <c r="L23" s="14">
        <f t="shared" si="4"/>
        <v>9</v>
      </c>
    </row>
    <row r="24" spans="1:12" x14ac:dyDescent="0.25">
      <c r="A24" s="13" t="s">
        <v>27</v>
      </c>
      <c r="B24" s="14">
        <f t="shared" si="2"/>
        <v>25</v>
      </c>
      <c r="C24" s="14">
        <f>VLOOKUP(A24,'[1]Original_Tabela 2.6.1.1'!$C$12:$N$428,4,0)</f>
        <v>0</v>
      </c>
      <c r="D24" s="14">
        <f>VLOOKUP(A24,'[1]Original_Tabela 2.6.1.1'!$C$12:$N$428,5,0)</f>
        <v>0</v>
      </c>
      <c r="E24" s="14">
        <f>VLOOKUP(A24,'[1]Original_Tabela 2.6.1.1'!$C$12:$N$428,6,0)</f>
        <v>5</v>
      </c>
      <c r="F24" s="14">
        <f>VLOOKUP(A24,'[1]Original_Tabela 2.6.1.1'!$C$12:$N$428,7,0)</f>
        <v>1</v>
      </c>
      <c r="G24" s="14">
        <f t="shared" si="3"/>
        <v>6</v>
      </c>
      <c r="H24" s="14">
        <f>VLOOKUP(A24,'[1]Original_Tabela 2.6.1.1'!$C$12:$N$428,9,0)</f>
        <v>0</v>
      </c>
      <c r="I24" s="14">
        <f>VLOOKUP(A24,'[1]Original_Tabela 2.6.1.1'!$C$12:$N$428,10,0)</f>
        <v>0</v>
      </c>
      <c r="J24" s="14">
        <f>VLOOKUP(A24,'[1]Original_Tabela 2.6.1.1'!$C$12:$N$428,11,0)</f>
        <v>19</v>
      </c>
      <c r="K24" s="14">
        <f>VLOOKUP(A24,'[1]Original_Tabela 2.6.1.1'!$C$12:$N$428,12,0)</f>
        <v>0</v>
      </c>
      <c r="L24" s="14">
        <f t="shared" si="4"/>
        <v>19</v>
      </c>
    </row>
    <row r="25" spans="1:12" x14ac:dyDescent="0.25">
      <c r="A25" s="13" t="s">
        <v>28</v>
      </c>
      <c r="B25" s="14">
        <f t="shared" si="2"/>
        <v>21</v>
      </c>
      <c r="C25" s="14">
        <f>VLOOKUP(A25,'[1]Original_Tabela 2.6.1.1'!$C$12:$N$428,4,0)</f>
        <v>0</v>
      </c>
      <c r="D25" s="14">
        <f>VLOOKUP(A25,'[1]Original_Tabela 2.6.1.1'!$C$12:$N$428,5,0)</f>
        <v>0</v>
      </c>
      <c r="E25" s="14">
        <f>VLOOKUP(A25,'[1]Original_Tabela 2.6.1.1'!$C$12:$N$428,6,0)</f>
        <v>4</v>
      </c>
      <c r="F25" s="14">
        <f>VLOOKUP(A25,'[1]Original_Tabela 2.6.1.1'!$C$12:$N$428,7,0)</f>
        <v>2</v>
      </c>
      <c r="G25" s="14">
        <f t="shared" si="3"/>
        <v>6</v>
      </c>
      <c r="H25" s="14">
        <f>VLOOKUP(A25,'[1]Original_Tabela 2.6.1.1'!$C$12:$N$428,9,0)</f>
        <v>0</v>
      </c>
      <c r="I25" s="14">
        <f>VLOOKUP(A25,'[1]Original_Tabela 2.6.1.1'!$C$12:$N$428,10,0)</f>
        <v>0</v>
      </c>
      <c r="J25" s="14">
        <f>VLOOKUP(A25,'[1]Original_Tabela 2.6.1.1'!$C$12:$N$428,11,0)</f>
        <v>15</v>
      </c>
      <c r="K25" s="14">
        <f>VLOOKUP(A25,'[1]Original_Tabela 2.6.1.1'!$C$12:$N$428,12,0)</f>
        <v>0</v>
      </c>
      <c r="L25" s="14">
        <f t="shared" si="4"/>
        <v>15</v>
      </c>
    </row>
    <row r="26" spans="1:12" x14ac:dyDescent="0.25">
      <c r="A26" s="13" t="s">
        <v>29</v>
      </c>
      <c r="B26" s="14">
        <f t="shared" si="2"/>
        <v>14</v>
      </c>
      <c r="C26" s="14">
        <f>VLOOKUP(A26,'[1]Original_Tabela 2.6.1.1'!$C$12:$N$428,4,0)</f>
        <v>0</v>
      </c>
      <c r="D26" s="14">
        <f>VLOOKUP(A26,'[1]Original_Tabela 2.6.1.1'!$C$12:$N$428,5,0)</f>
        <v>0</v>
      </c>
      <c r="E26" s="14">
        <f>VLOOKUP(A26,'[1]Original_Tabela 2.6.1.1'!$C$12:$N$428,6,0)</f>
        <v>2</v>
      </c>
      <c r="F26" s="14">
        <f>VLOOKUP(A26,'[1]Original_Tabela 2.6.1.1'!$C$12:$N$428,7,0)</f>
        <v>1</v>
      </c>
      <c r="G26" s="14">
        <f t="shared" si="3"/>
        <v>3</v>
      </c>
      <c r="H26" s="14">
        <f>VLOOKUP(A26,'[1]Original_Tabela 2.6.1.1'!$C$12:$N$428,9,0)</f>
        <v>0</v>
      </c>
      <c r="I26" s="14">
        <f>VLOOKUP(A26,'[1]Original_Tabela 2.6.1.1'!$C$12:$N$428,10,0)</f>
        <v>0</v>
      </c>
      <c r="J26" s="14">
        <f>VLOOKUP(A26,'[1]Original_Tabela 2.6.1.1'!$C$12:$N$428,11,0)</f>
        <v>11</v>
      </c>
      <c r="K26" s="14">
        <f>VLOOKUP(A26,'[1]Original_Tabela 2.6.1.1'!$C$12:$N$428,12,0)</f>
        <v>0</v>
      </c>
      <c r="L26" s="14">
        <f t="shared" si="4"/>
        <v>11</v>
      </c>
    </row>
    <row r="27" spans="1:12" x14ac:dyDescent="0.25">
      <c r="A27" s="13" t="s">
        <v>30</v>
      </c>
      <c r="B27" s="14">
        <f t="shared" si="2"/>
        <v>16</v>
      </c>
      <c r="C27" s="14">
        <f>VLOOKUP(A27,'[1]Original_Tabela 2.6.1.1'!$C$12:$N$428,4,0)</f>
        <v>0</v>
      </c>
      <c r="D27" s="14">
        <f>VLOOKUP(A27,'[1]Original_Tabela 2.6.1.1'!$C$12:$N$428,5,0)</f>
        <v>0</v>
      </c>
      <c r="E27" s="14">
        <f>VLOOKUP(A27,'[1]Original_Tabela 2.6.1.1'!$C$12:$N$428,6,0)</f>
        <v>2</v>
      </c>
      <c r="F27" s="14">
        <f>VLOOKUP(A27,'[1]Original_Tabela 2.6.1.1'!$C$12:$N$428,7,0)</f>
        <v>1</v>
      </c>
      <c r="G27" s="14">
        <f t="shared" si="3"/>
        <v>3</v>
      </c>
      <c r="H27" s="14">
        <f>VLOOKUP(A27,'[1]Original_Tabela 2.6.1.1'!$C$12:$N$428,9,0)</f>
        <v>0</v>
      </c>
      <c r="I27" s="14">
        <f>VLOOKUP(A27,'[1]Original_Tabela 2.6.1.1'!$C$12:$N$428,10,0)</f>
        <v>0</v>
      </c>
      <c r="J27" s="14">
        <f>VLOOKUP(A27,'[1]Original_Tabela 2.6.1.1'!$C$12:$N$428,11,0)</f>
        <v>13</v>
      </c>
      <c r="K27" s="14">
        <f>VLOOKUP(A27,'[1]Original_Tabela 2.6.1.1'!$C$12:$N$428,12,0)</f>
        <v>0</v>
      </c>
      <c r="L27" s="14">
        <f t="shared" si="4"/>
        <v>13</v>
      </c>
    </row>
    <row r="28" spans="1:12" x14ac:dyDescent="0.25">
      <c r="A28" s="13" t="s">
        <v>31</v>
      </c>
      <c r="B28" s="14">
        <f t="shared" si="2"/>
        <v>22</v>
      </c>
      <c r="C28" s="14">
        <f>VLOOKUP(A28,'[1]Original_Tabela 2.6.1.1'!$C$12:$N$428,4,0)</f>
        <v>0</v>
      </c>
      <c r="D28" s="14">
        <f>VLOOKUP(A28,'[1]Original_Tabela 2.6.1.1'!$C$12:$N$428,5,0)</f>
        <v>0</v>
      </c>
      <c r="E28" s="14">
        <f>VLOOKUP(A28,'[1]Original_Tabela 2.6.1.1'!$C$12:$N$428,6,0)</f>
        <v>5</v>
      </c>
      <c r="F28" s="14">
        <f>VLOOKUP(A28,'[1]Original_Tabela 2.6.1.1'!$C$12:$N$428,7,0)</f>
        <v>2</v>
      </c>
      <c r="G28" s="14">
        <f t="shared" si="3"/>
        <v>7</v>
      </c>
      <c r="H28" s="14">
        <f>VLOOKUP(A28,'[1]Original_Tabela 2.6.1.1'!$C$12:$N$428,9,0)</f>
        <v>0</v>
      </c>
      <c r="I28" s="14">
        <f>VLOOKUP(A28,'[1]Original_Tabela 2.6.1.1'!$C$12:$N$428,10,0)</f>
        <v>0</v>
      </c>
      <c r="J28" s="14">
        <f>VLOOKUP(A28,'[1]Original_Tabela 2.6.1.1'!$C$12:$N$428,11,0)</f>
        <v>15</v>
      </c>
      <c r="K28" s="14">
        <f>VLOOKUP(A28,'[1]Original_Tabela 2.6.1.1'!$C$12:$N$428,12,0)</f>
        <v>0</v>
      </c>
      <c r="L28" s="14">
        <f t="shared" si="4"/>
        <v>15</v>
      </c>
    </row>
    <row r="29" spans="1:12" x14ac:dyDescent="0.25">
      <c r="A29" s="13" t="s">
        <v>32</v>
      </c>
      <c r="B29" s="14">
        <f t="shared" si="2"/>
        <v>14</v>
      </c>
      <c r="C29" s="14">
        <f>VLOOKUP(A29,'[1]Original_Tabela 2.6.1.1'!$C$12:$N$428,4,0)</f>
        <v>0</v>
      </c>
      <c r="D29" s="14">
        <f>VLOOKUP(A29,'[1]Original_Tabela 2.6.1.1'!$C$12:$N$428,5,0)</f>
        <v>0</v>
      </c>
      <c r="E29" s="14">
        <f>VLOOKUP(A29,'[1]Original_Tabela 2.6.1.1'!$C$12:$N$428,6,0)</f>
        <v>1</v>
      </c>
      <c r="F29" s="14">
        <f>VLOOKUP(A29,'[1]Original_Tabela 2.6.1.1'!$C$12:$N$428,7,0)</f>
        <v>2</v>
      </c>
      <c r="G29" s="14">
        <f t="shared" si="3"/>
        <v>3</v>
      </c>
      <c r="H29" s="14">
        <f>VLOOKUP(A29,'[1]Original_Tabela 2.6.1.1'!$C$12:$N$428,9,0)</f>
        <v>0</v>
      </c>
      <c r="I29" s="14">
        <f>VLOOKUP(A29,'[1]Original_Tabela 2.6.1.1'!$C$12:$N$428,10,0)</f>
        <v>0</v>
      </c>
      <c r="J29" s="14">
        <f>VLOOKUP(A29,'[1]Original_Tabela 2.6.1.1'!$C$12:$N$428,11,0)</f>
        <v>11</v>
      </c>
      <c r="K29" s="14">
        <f>VLOOKUP(A29,'[1]Original_Tabela 2.6.1.1'!$C$12:$N$428,12,0)</f>
        <v>0</v>
      </c>
      <c r="L29" s="14">
        <f t="shared" si="4"/>
        <v>11</v>
      </c>
    </row>
    <row r="30" spans="1:12" x14ac:dyDescent="0.25">
      <c r="A30" s="13" t="s">
        <v>33</v>
      </c>
      <c r="B30" s="14">
        <f t="shared" si="2"/>
        <v>105</v>
      </c>
      <c r="C30" s="14">
        <f>VLOOKUP(A30,'[1]Original_Tabela 2.6.1.1'!$C$12:$N$428,4,0)</f>
        <v>0</v>
      </c>
      <c r="D30" s="14">
        <f>VLOOKUP(A30,'[1]Original_Tabela 2.6.1.1'!$C$12:$N$428,5,0)</f>
        <v>0</v>
      </c>
      <c r="E30" s="14">
        <f>VLOOKUP(A30,'[1]Original_Tabela 2.6.1.1'!$C$12:$N$428,6,0)</f>
        <v>16</v>
      </c>
      <c r="F30" s="14">
        <f>VLOOKUP(A30,'[1]Original_Tabela 2.6.1.1'!$C$12:$N$428,7,0)</f>
        <v>3</v>
      </c>
      <c r="G30" s="14">
        <f t="shared" si="3"/>
        <v>19</v>
      </c>
      <c r="H30" s="14">
        <f>VLOOKUP(A30,'[1]Original_Tabela 2.6.1.1'!$C$12:$N$428,9,0)</f>
        <v>0</v>
      </c>
      <c r="I30" s="14">
        <f>VLOOKUP(A30,'[1]Original_Tabela 2.6.1.1'!$C$12:$N$428,10,0)</f>
        <v>0</v>
      </c>
      <c r="J30" s="14">
        <f>VLOOKUP(A30,'[1]Original_Tabela 2.6.1.1'!$C$12:$N$428,11,0)</f>
        <v>86</v>
      </c>
      <c r="K30" s="14">
        <f>VLOOKUP(A30,'[1]Original_Tabela 2.6.1.1'!$C$12:$N$428,12,0)</f>
        <v>0</v>
      </c>
      <c r="L30" s="14">
        <f t="shared" si="4"/>
        <v>86</v>
      </c>
    </row>
    <row r="31" spans="1:12" x14ac:dyDescent="0.25">
      <c r="A31" s="15" t="s">
        <v>34</v>
      </c>
      <c r="B31" s="9">
        <f>G31+L31</f>
        <v>425</v>
      </c>
      <c r="C31" s="9">
        <f>SUM(C32:C47)</f>
        <v>0</v>
      </c>
      <c r="D31" s="9">
        <f t="shared" ref="D31:K31" si="5">SUM(D32:D47)</f>
        <v>0</v>
      </c>
      <c r="E31" s="9">
        <f t="shared" si="5"/>
        <v>58</v>
      </c>
      <c r="F31" s="9">
        <f t="shared" si="5"/>
        <v>24</v>
      </c>
      <c r="G31" s="9">
        <f>SUM(C31:F31)</f>
        <v>82</v>
      </c>
      <c r="H31" s="9">
        <f t="shared" si="5"/>
        <v>0</v>
      </c>
      <c r="I31" s="9">
        <f t="shared" si="5"/>
        <v>1</v>
      </c>
      <c r="J31" s="9">
        <f t="shared" si="5"/>
        <v>342</v>
      </c>
      <c r="K31" s="9">
        <f t="shared" si="5"/>
        <v>0</v>
      </c>
      <c r="L31" s="9">
        <f>SUM(H31:K31)</f>
        <v>343</v>
      </c>
    </row>
    <row r="32" spans="1:12" x14ac:dyDescent="0.25">
      <c r="A32" s="13" t="s">
        <v>35</v>
      </c>
      <c r="B32" s="14">
        <f>G32+L32</f>
        <v>73</v>
      </c>
      <c r="C32" s="14">
        <f>VLOOKUP(A32,'[1]Original_Tabela 2.6.1.1'!$C$12:$N$428,4,0)</f>
        <v>0</v>
      </c>
      <c r="D32" s="14">
        <f>VLOOKUP(A32,'[1]Original_Tabela 2.6.1.1'!$C$12:$N$428,5,0)</f>
        <v>0</v>
      </c>
      <c r="E32" s="14">
        <f>VLOOKUP(A32,'[1]Original_Tabela 2.6.1.1'!$C$12:$N$428,6,0)</f>
        <v>11</v>
      </c>
      <c r="F32" s="14">
        <f>VLOOKUP(A32,'[1]Original_Tabela 2.6.1.1'!$C$12:$N$428,7,0)</f>
        <v>2</v>
      </c>
      <c r="G32" s="14">
        <f>SUM(C32:F32)</f>
        <v>13</v>
      </c>
      <c r="H32" s="14">
        <f>VLOOKUP(A32,'[1]Original_Tabela 2.6.1.1'!$C$12:$N$428,9,0)</f>
        <v>0</v>
      </c>
      <c r="I32" s="14">
        <f>VLOOKUP(A32,'[1]Original_Tabela 2.6.1.1'!$C$12:$N$428,10,0)</f>
        <v>0</v>
      </c>
      <c r="J32" s="14">
        <f>VLOOKUP(A32,'[1]Original_Tabela 2.6.1.1'!$C$12:$N$428,11,0)</f>
        <v>60</v>
      </c>
      <c r="K32" s="14">
        <f>VLOOKUP(A32,'[1]Original_Tabela 2.6.1.1'!$C$12:$N$428,12,0)</f>
        <v>0</v>
      </c>
      <c r="L32" s="14">
        <f>SUM(H32:K32)</f>
        <v>60</v>
      </c>
    </row>
    <row r="33" spans="1:12" x14ac:dyDescent="0.25">
      <c r="A33" s="13" t="s">
        <v>36</v>
      </c>
      <c r="B33" s="14">
        <f t="shared" ref="B33:B47" si="6">G33+L33</f>
        <v>68</v>
      </c>
      <c r="C33" s="14">
        <f>VLOOKUP(A33,'[1]Original_Tabela 2.6.1.1'!$C$12:$N$428,4,0)</f>
        <v>0</v>
      </c>
      <c r="D33" s="14">
        <f>VLOOKUP(A33,'[1]Original_Tabela 2.6.1.1'!$C$12:$N$428,5,0)</f>
        <v>0</v>
      </c>
      <c r="E33" s="14">
        <f>VLOOKUP(A33,'[1]Original_Tabela 2.6.1.1'!$C$12:$N$428,6,0)</f>
        <v>7</v>
      </c>
      <c r="F33" s="14">
        <f>VLOOKUP(A33,'[1]Original_Tabela 2.6.1.1'!$C$12:$N$428,7,0)</f>
        <v>8</v>
      </c>
      <c r="G33" s="14">
        <f t="shared" ref="G33:G47" si="7">SUM(C33:F33)</f>
        <v>15</v>
      </c>
      <c r="H33" s="14">
        <f>VLOOKUP(A33,'[1]Original_Tabela 2.6.1.1'!$C$12:$N$428,9,0)</f>
        <v>0</v>
      </c>
      <c r="I33" s="14">
        <f>VLOOKUP(A33,'[1]Original_Tabela 2.6.1.1'!$C$12:$N$428,10,0)</f>
        <v>0</v>
      </c>
      <c r="J33" s="14">
        <f>VLOOKUP(A33,'[1]Original_Tabela 2.6.1.1'!$C$12:$N$428,11,0)</f>
        <v>53</v>
      </c>
      <c r="K33" s="14">
        <f>VLOOKUP(A33,'[1]Original_Tabela 2.6.1.1'!$C$12:$N$428,12,0)</f>
        <v>0</v>
      </c>
      <c r="L33" s="14">
        <f t="shared" ref="L33:L47" si="8">SUM(H33:K33)</f>
        <v>53</v>
      </c>
    </row>
    <row r="34" spans="1:12" x14ac:dyDescent="0.25">
      <c r="A34" s="13" t="s">
        <v>37</v>
      </c>
      <c r="B34" s="14">
        <f t="shared" si="6"/>
        <v>37</v>
      </c>
      <c r="C34" s="14">
        <f>VLOOKUP(A34,'[1]Original_Tabela 2.6.1.1'!$C$12:$N$428,4,0)</f>
        <v>0</v>
      </c>
      <c r="D34" s="14">
        <f>VLOOKUP(A34,'[1]Original_Tabela 2.6.1.1'!$C$12:$N$428,5,0)</f>
        <v>0</v>
      </c>
      <c r="E34" s="14">
        <f>VLOOKUP(A34,'[1]Original_Tabela 2.6.1.1'!$C$12:$N$428,6,0)</f>
        <v>2</v>
      </c>
      <c r="F34" s="14">
        <f>VLOOKUP(A34,'[1]Original_Tabela 2.6.1.1'!$C$12:$N$428,7,0)</f>
        <v>0</v>
      </c>
      <c r="G34" s="14">
        <f t="shared" si="7"/>
        <v>2</v>
      </c>
      <c r="H34" s="14">
        <f>VLOOKUP(A34,'[1]Original_Tabela 2.6.1.1'!$C$12:$N$428,9,0)</f>
        <v>0</v>
      </c>
      <c r="I34" s="14">
        <f>VLOOKUP(A34,'[1]Original_Tabela 2.6.1.1'!$C$12:$N$428,10,0)</f>
        <v>0</v>
      </c>
      <c r="J34" s="14">
        <f>VLOOKUP(A34,'[1]Original_Tabela 2.6.1.1'!$C$12:$N$428,11,0)</f>
        <v>35</v>
      </c>
      <c r="K34" s="14">
        <f>VLOOKUP(A34,'[1]Original_Tabela 2.6.1.1'!$C$12:$N$428,12,0)</f>
        <v>0</v>
      </c>
      <c r="L34" s="14">
        <f t="shared" si="8"/>
        <v>35</v>
      </c>
    </row>
    <row r="35" spans="1:12" x14ac:dyDescent="0.25">
      <c r="A35" s="13" t="s">
        <v>38</v>
      </c>
      <c r="B35" s="14">
        <f t="shared" si="6"/>
        <v>25</v>
      </c>
      <c r="C35" s="14">
        <f>VLOOKUP(A35,'[1]Original_Tabela 2.6.1.1'!$C$12:$N$428,4,0)</f>
        <v>0</v>
      </c>
      <c r="D35" s="14">
        <f>VLOOKUP(A35,'[1]Original_Tabela 2.6.1.1'!$C$12:$N$428,5,0)</f>
        <v>0</v>
      </c>
      <c r="E35" s="14">
        <f>VLOOKUP(A35,'[1]Original_Tabela 2.6.1.1'!$C$12:$N$428,6,0)</f>
        <v>6</v>
      </c>
      <c r="F35" s="14">
        <f>VLOOKUP(A35,'[1]Original_Tabela 2.6.1.1'!$C$12:$N$428,7,0)</f>
        <v>2</v>
      </c>
      <c r="G35" s="14">
        <f t="shared" si="7"/>
        <v>8</v>
      </c>
      <c r="H35" s="14">
        <f>VLOOKUP(A35,'[1]Original_Tabela 2.6.1.1'!$C$12:$N$428,9,0)</f>
        <v>0</v>
      </c>
      <c r="I35" s="14">
        <f>VLOOKUP(A35,'[1]Original_Tabela 2.6.1.1'!$C$12:$N$428,10,0)</f>
        <v>0</v>
      </c>
      <c r="J35" s="14">
        <f>VLOOKUP(A35,'[1]Original_Tabela 2.6.1.1'!$C$12:$N$428,11,0)</f>
        <v>17</v>
      </c>
      <c r="K35" s="14">
        <f>VLOOKUP(A35,'[1]Original_Tabela 2.6.1.1'!$C$12:$N$428,12,0)</f>
        <v>0</v>
      </c>
      <c r="L35" s="14">
        <f t="shared" si="8"/>
        <v>17</v>
      </c>
    </row>
    <row r="36" spans="1:12" x14ac:dyDescent="0.25">
      <c r="A36" s="13" t="s">
        <v>39</v>
      </c>
      <c r="B36" s="14">
        <f t="shared" si="6"/>
        <v>3</v>
      </c>
      <c r="C36" s="14">
        <f>VLOOKUP(A36,'[1]Original_Tabela 2.6.1.1'!$C$12:$N$428,4,0)</f>
        <v>0</v>
      </c>
      <c r="D36" s="14">
        <f>VLOOKUP(A36,'[1]Original_Tabela 2.6.1.1'!$C$12:$N$428,5,0)</f>
        <v>0</v>
      </c>
      <c r="E36" s="14">
        <f>VLOOKUP(A36,'[1]Original_Tabela 2.6.1.1'!$C$12:$N$428,6,0)</f>
        <v>1</v>
      </c>
      <c r="F36" s="14">
        <f>VLOOKUP(A36,'[1]Original_Tabela 2.6.1.1'!$C$12:$N$428,7,0)</f>
        <v>0</v>
      </c>
      <c r="G36" s="14">
        <f t="shared" si="7"/>
        <v>1</v>
      </c>
      <c r="H36" s="14">
        <f>VLOOKUP(A36,'[1]Original_Tabela 2.6.1.1'!$C$12:$N$428,9,0)</f>
        <v>0</v>
      </c>
      <c r="I36" s="14">
        <f>VLOOKUP(A36,'[1]Original_Tabela 2.6.1.1'!$C$12:$N$428,10,0)</f>
        <v>0</v>
      </c>
      <c r="J36" s="14">
        <f>VLOOKUP(A36,'[1]Original_Tabela 2.6.1.1'!$C$12:$N$428,11,0)</f>
        <v>2</v>
      </c>
      <c r="K36" s="14">
        <f>VLOOKUP(A36,'[1]Original_Tabela 2.6.1.1'!$C$12:$N$428,12,0)</f>
        <v>0</v>
      </c>
      <c r="L36" s="14">
        <f t="shared" si="8"/>
        <v>2</v>
      </c>
    </row>
    <row r="37" spans="1:12" x14ac:dyDescent="0.25">
      <c r="A37" s="13" t="s">
        <v>40</v>
      </c>
      <c r="B37" s="14">
        <f t="shared" si="6"/>
        <v>18</v>
      </c>
      <c r="C37" s="14">
        <f>VLOOKUP(A37,'[1]Original_Tabela 2.6.1.1'!$C$12:$N$428,4,0)</f>
        <v>0</v>
      </c>
      <c r="D37" s="14">
        <f>VLOOKUP(A37,'[1]Original_Tabela 2.6.1.1'!$C$12:$N$428,5,0)</f>
        <v>0</v>
      </c>
      <c r="E37" s="14">
        <f>VLOOKUP(A37,'[1]Original_Tabela 2.6.1.1'!$C$12:$N$428,6,0)</f>
        <v>7</v>
      </c>
      <c r="F37" s="14">
        <f>VLOOKUP(A37,'[1]Original_Tabela 2.6.1.1'!$C$12:$N$428,7,0)</f>
        <v>3</v>
      </c>
      <c r="G37" s="14">
        <f t="shared" si="7"/>
        <v>10</v>
      </c>
      <c r="H37" s="14">
        <f>VLOOKUP(A37,'[1]Original_Tabela 2.6.1.1'!$C$12:$N$428,9,0)</f>
        <v>0</v>
      </c>
      <c r="I37" s="14">
        <f>VLOOKUP(A37,'[1]Original_Tabela 2.6.1.1'!$C$12:$N$428,10,0)</f>
        <v>1</v>
      </c>
      <c r="J37" s="14">
        <f>VLOOKUP(A37,'[1]Original_Tabela 2.6.1.1'!$C$12:$N$428,11,0)</f>
        <v>7</v>
      </c>
      <c r="K37" s="14">
        <f>VLOOKUP(A37,'[1]Original_Tabela 2.6.1.1'!$C$12:$N$428,12,0)</f>
        <v>0</v>
      </c>
      <c r="L37" s="14">
        <f t="shared" si="8"/>
        <v>8</v>
      </c>
    </row>
    <row r="38" spans="1:12" x14ac:dyDescent="0.25">
      <c r="A38" s="13" t="s">
        <v>41</v>
      </c>
      <c r="B38" s="14">
        <f t="shared" si="6"/>
        <v>13</v>
      </c>
      <c r="C38" s="14">
        <f>VLOOKUP(A38,'[1]Original_Tabela 2.6.1.1'!$C$12:$N$428,4,0)</f>
        <v>0</v>
      </c>
      <c r="D38" s="14">
        <f>VLOOKUP(A38,'[1]Original_Tabela 2.6.1.1'!$C$12:$N$428,5,0)</f>
        <v>0</v>
      </c>
      <c r="E38" s="14">
        <f>VLOOKUP(A38,'[1]Original_Tabela 2.6.1.1'!$C$12:$N$428,6,0)</f>
        <v>1</v>
      </c>
      <c r="F38" s="14">
        <f>VLOOKUP(A38,'[1]Original_Tabela 2.6.1.1'!$C$12:$N$428,7,0)</f>
        <v>2</v>
      </c>
      <c r="G38" s="14">
        <f t="shared" si="7"/>
        <v>3</v>
      </c>
      <c r="H38" s="14">
        <f>VLOOKUP(A38,'[1]Original_Tabela 2.6.1.1'!$C$12:$N$428,9,0)</f>
        <v>0</v>
      </c>
      <c r="I38" s="14">
        <f>VLOOKUP(A38,'[1]Original_Tabela 2.6.1.1'!$C$12:$N$428,10,0)</f>
        <v>0</v>
      </c>
      <c r="J38" s="14">
        <f>VLOOKUP(A38,'[1]Original_Tabela 2.6.1.1'!$C$12:$N$428,11,0)</f>
        <v>10</v>
      </c>
      <c r="K38" s="14">
        <f>VLOOKUP(A38,'[1]Original_Tabela 2.6.1.1'!$C$12:$N$428,12,0)</f>
        <v>0</v>
      </c>
      <c r="L38" s="14">
        <f t="shared" si="8"/>
        <v>10</v>
      </c>
    </row>
    <row r="39" spans="1:12" x14ac:dyDescent="0.25">
      <c r="A39" s="13" t="s">
        <v>42</v>
      </c>
      <c r="B39" s="14">
        <f t="shared" si="6"/>
        <v>20</v>
      </c>
      <c r="C39" s="14">
        <f>VLOOKUP(A39,'[1]Original_Tabela 2.6.1.1'!$C$12:$N$428,4,0)</f>
        <v>0</v>
      </c>
      <c r="D39" s="14">
        <f>VLOOKUP(A39,'[1]Original_Tabela 2.6.1.1'!$C$12:$N$428,5,0)</f>
        <v>0</v>
      </c>
      <c r="E39" s="14">
        <f>VLOOKUP(A39,'[1]Original_Tabela 2.6.1.1'!$C$12:$N$428,6,0)</f>
        <v>2</v>
      </c>
      <c r="F39" s="14">
        <f>VLOOKUP(A39,'[1]Original_Tabela 2.6.1.1'!$C$12:$N$428,7,0)</f>
        <v>0</v>
      </c>
      <c r="G39" s="14">
        <f t="shared" si="7"/>
        <v>2</v>
      </c>
      <c r="H39" s="14">
        <f>VLOOKUP(A39,'[1]Original_Tabela 2.6.1.1'!$C$12:$N$428,9,0)</f>
        <v>0</v>
      </c>
      <c r="I39" s="14">
        <f>VLOOKUP(A39,'[1]Original_Tabela 2.6.1.1'!$C$12:$N$428,10,0)</f>
        <v>0</v>
      </c>
      <c r="J39" s="14">
        <f>VLOOKUP(A39,'[1]Original_Tabela 2.6.1.1'!$C$12:$N$428,11,0)</f>
        <v>18</v>
      </c>
      <c r="K39" s="14">
        <f>VLOOKUP(A39,'[1]Original_Tabela 2.6.1.1'!$C$12:$N$428,12,0)</f>
        <v>0</v>
      </c>
      <c r="L39" s="14">
        <f t="shared" si="8"/>
        <v>18</v>
      </c>
    </row>
    <row r="40" spans="1:12" x14ac:dyDescent="0.25">
      <c r="A40" s="13" t="s">
        <v>43</v>
      </c>
      <c r="B40" s="14">
        <f t="shared" si="6"/>
        <v>7</v>
      </c>
      <c r="C40" s="14">
        <f>VLOOKUP(A40,'[1]Original_Tabela 2.6.1.1'!$C$12:$N$428,4,0)</f>
        <v>0</v>
      </c>
      <c r="D40" s="14">
        <f>VLOOKUP(A40,'[1]Original_Tabela 2.6.1.1'!$C$12:$N$428,5,0)</f>
        <v>0</v>
      </c>
      <c r="E40" s="14">
        <f>VLOOKUP(A40,'[1]Original_Tabela 2.6.1.1'!$C$12:$N$428,6,0)</f>
        <v>2</v>
      </c>
      <c r="F40" s="14">
        <f>VLOOKUP(A40,'[1]Original_Tabela 2.6.1.1'!$C$12:$N$428,7,0)</f>
        <v>1</v>
      </c>
      <c r="G40" s="14">
        <f t="shared" si="7"/>
        <v>3</v>
      </c>
      <c r="H40" s="14">
        <f>VLOOKUP(A40,'[1]Original_Tabela 2.6.1.1'!$C$12:$N$428,9,0)</f>
        <v>0</v>
      </c>
      <c r="I40" s="14">
        <f>VLOOKUP(A40,'[1]Original_Tabela 2.6.1.1'!$C$12:$N$428,10,0)</f>
        <v>0</v>
      </c>
      <c r="J40" s="14">
        <f>VLOOKUP(A40,'[1]Original_Tabela 2.6.1.1'!$C$12:$N$428,11,0)</f>
        <v>4</v>
      </c>
      <c r="K40" s="14">
        <f>VLOOKUP(A40,'[1]Original_Tabela 2.6.1.1'!$C$12:$N$428,12,0)</f>
        <v>0</v>
      </c>
      <c r="L40" s="14">
        <f t="shared" si="8"/>
        <v>4</v>
      </c>
    </row>
    <row r="41" spans="1:12" x14ac:dyDescent="0.25">
      <c r="A41" s="13" t="s">
        <v>44</v>
      </c>
      <c r="B41" s="14">
        <f t="shared" si="6"/>
        <v>16</v>
      </c>
      <c r="C41" s="14">
        <f>VLOOKUP(A41,'[1]Original_Tabela 2.6.1.1'!$C$12:$N$428,4,0)</f>
        <v>0</v>
      </c>
      <c r="D41" s="14">
        <f>VLOOKUP(A41,'[1]Original_Tabela 2.6.1.1'!$C$12:$N$428,5,0)</f>
        <v>0</v>
      </c>
      <c r="E41" s="14">
        <f>VLOOKUP(A41,'[1]Original_Tabela 2.6.1.1'!$C$12:$N$428,6,0)</f>
        <v>2</v>
      </c>
      <c r="F41" s="14">
        <f>VLOOKUP(A41,'[1]Original_Tabela 2.6.1.1'!$C$12:$N$428,7,0)</f>
        <v>0</v>
      </c>
      <c r="G41" s="14">
        <f t="shared" si="7"/>
        <v>2</v>
      </c>
      <c r="H41" s="14">
        <f>VLOOKUP(A41,'[1]Original_Tabela 2.6.1.1'!$C$12:$N$428,9,0)</f>
        <v>0</v>
      </c>
      <c r="I41" s="14">
        <f>VLOOKUP(A41,'[1]Original_Tabela 2.6.1.1'!$C$12:$N$428,10,0)</f>
        <v>0</v>
      </c>
      <c r="J41" s="14">
        <f>VLOOKUP(A41,'[1]Original_Tabela 2.6.1.1'!$C$12:$N$428,11,0)</f>
        <v>14</v>
      </c>
      <c r="K41" s="14">
        <f>VLOOKUP(A41,'[1]Original_Tabela 2.6.1.1'!$C$12:$N$428,12,0)</f>
        <v>0</v>
      </c>
      <c r="L41" s="14">
        <f t="shared" si="8"/>
        <v>14</v>
      </c>
    </row>
    <row r="42" spans="1:12" x14ac:dyDescent="0.25">
      <c r="A42" s="16" t="s">
        <v>45</v>
      </c>
      <c r="B42" s="14">
        <f t="shared" si="6"/>
        <v>19</v>
      </c>
      <c r="C42" s="14">
        <f>VLOOKUP(A42,'[1]Original_Tabela 2.6.1.1'!$C$12:$N$428,4,0)</f>
        <v>0</v>
      </c>
      <c r="D42" s="14">
        <f>VLOOKUP(A42,'[1]Original_Tabela 2.6.1.1'!$C$12:$N$428,5,0)</f>
        <v>0</v>
      </c>
      <c r="E42" s="14">
        <f>VLOOKUP(A42,'[1]Original_Tabela 2.6.1.1'!$C$12:$N$428,6,0)</f>
        <v>1</v>
      </c>
      <c r="F42" s="14">
        <f>VLOOKUP(A42,'[1]Original_Tabela 2.6.1.1'!$C$12:$N$428,7,0)</f>
        <v>0</v>
      </c>
      <c r="G42" s="14">
        <f t="shared" si="7"/>
        <v>1</v>
      </c>
      <c r="H42" s="14">
        <f>VLOOKUP(A42,'[1]Original_Tabela 2.6.1.1'!$C$12:$N$428,9,0)</f>
        <v>0</v>
      </c>
      <c r="I42" s="14">
        <f>VLOOKUP(A42,'[1]Original_Tabela 2.6.1.1'!$C$12:$N$428,10,0)</f>
        <v>0</v>
      </c>
      <c r="J42" s="14">
        <f>VLOOKUP(A42,'[1]Original_Tabela 2.6.1.1'!$C$12:$N$428,11,0)</f>
        <v>18</v>
      </c>
      <c r="K42" s="14">
        <f>VLOOKUP(A42,'[1]Original_Tabela 2.6.1.1'!$C$12:$N$428,12,0)</f>
        <v>0</v>
      </c>
      <c r="L42" s="14">
        <f t="shared" si="8"/>
        <v>18</v>
      </c>
    </row>
    <row r="43" spans="1:12" x14ac:dyDescent="0.25">
      <c r="A43" s="13" t="s">
        <v>46</v>
      </c>
      <c r="B43" s="14">
        <f t="shared" si="6"/>
        <v>14</v>
      </c>
      <c r="C43" s="14">
        <f>VLOOKUP(A43,'[1]Original_Tabela 2.6.1.1'!$C$12:$N$428,4,0)</f>
        <v>0</v>
      </c>
      <c r="D43" s="14">
        <f>VLOOKUP(A43,'[1]Original_Tabela 2.6.1.1'!$C$12:$N$428,5,0)</f>
        <v>0</v>
      </c>
      <c r="E43" s="14">
        <f>VLOOKUP(A43,'[1]Original_Tabela 2.6.1.1'!$C$12:$N$428,6,0)</f>
        <v>3</v>
      </c>
      <c r="F43" s="14">
        <f>VLOOKUP(A43,'[1]Original_Tabela 2.6.1.1'!$C$12:$N$428,7,0)</f>
        <v>1</v>
      </c>
      <c r="G43" s="14">
        <f t="shared" si="7"/>
        <v>4</v>
      </c>
      <c r="H43" s="14">
        <f>VLOOKUP(A43,'[1]Original_Tabela 2.6.1.1'!$C$12:$N$428,9,0)</f>
        <v>0</v>
      </c>
      <c r="I43" s="14">
        <f>VLOOKUP(A43,'[1]Original_Tabela 2.6.1.1'!$C$12:$N$428,10,0)</f>
        <v>0</v>
      </c>
      <c r="J43" s="14">
        <f>VLOOKUP(A43,'[1]Original_Tabela 2.6.1.1'!$C$12:$N$428,11,0)</f>
        <v>10</v>
      </c>
      <c r="K43" s="14">
        <f>VLOOKUP(A43,'[1]Original_Tabela 2.6.1.1'!$C$12:$N$428,12,0)</f>
        <v>0</v>
      </c>
      <c r="L43" s="14">
        <f t="shared" si="8"/>
        <v>10</v>
      </c>
    </row>
    <row r="44" spans="1:12" x14ac:dyDescent="0.25">
      <c r="A44" s="13" t="s">
        <v>47</v>
      </c>
      <c r="B44" s="14">
        <f t="shared" si="6"/>
        <v>47</v>
      </c>
      <c r="C44" s="14">
        <f>VLOOKUP(A44,'[1]Original_Tabela 2.6.1.1'!$C$12:$N$428,4,0)</f>
        <v>0</v>
      </c>
      <c r="D44" s="14">
        <f>VLOOKUP(A44,'[1]Original_Tabela 2.6.1.1'!$C$12:$N$428,5,0)</f>
        <v>0</v>
      </c>
      <c r="E44" s="14">
        <f>VLOOKUP(A44,'[1]Original_Tabela 2.6.1.1'!$C$12:$N$428,6,0)</f>
        <v>6</v>
      </c>
      <c r="F44" s="14">
        <f>VLOOKUP(A44,'[1]Original_Tabela 2.6.1.1'!$C$12:$N$428,7,0)</f>
        <v>1</v>
      </c>
      <c r="G44" s="14">
        <f t="shared" si="7"/>
        <v>7</v>
      </c>
      <c r="H44" s="14">
        <f>VLOOKUP(A44,'[1]Original_Tabela 2.6.1.1'!$C$12:$N$428,9,0)</f>
        <v>0</v>
      </c>
      <c r="I44" s="14">
        <f>VLOOKUP(A44,'[1]Original_Tabela 2.6.1.1'!$C$12:$N$428,10,0)</f>
        <v>0</v>
      </c>
      <c r="J44" s="14">
        <f>VLOOKUP(A44,'[1]Original_Tabela 2.6.1.1'!$C$12:$N$428,11,0)</f>
        <v>40</v>
      </c>
      <c r="K44" s="14">
        <f>VLOOKUP(A44,'[1]Original_Tabela 2.6.1.1'!$C$12:$N$428,12,0)</f>
        <v>0</v>
      </c>
      <c r="L44" s="14">
        <f t="shared" si="8"/>
        <v>40</v>
      </c>
    </row>
    <row r="45" spans="1:12" x14ac:dyDescent="0.25">
      <c r="A45" s="13" t="s">
        <v>48</v>
      </c>
      <c r="B45" s="14">
        <f t="shared" si="6"/>
        <v>3</v>
      </c>
      <c r="C45" s="14">
        <f>VLOOKUP(A45,'[1]Original_Tabela 2.6.1.1'!$C$12:$N$428,4,0)</f>
        <v>0</v>
      </c>
      <c r="D45" s="14">
        <f>VLOOKUP(A45,'[1]Original_Tabela 2.6.1.1'!$C$12:$N$428,5,0)</f>
        <v>0</v>
      </c>
      <c r="E45" s="14">
        <f>VLOOKUP(A45,'[1]Original_Tabela 2.6.1.1'!$C$12:$N$428,6,0)</f>
        <v>1</v>
      </c>
      <c r="F45" s="14">
        <f>VLOOKUP(A45,'[1]Original_Tabela 2.6.1.1'!$C$12:$N$428,7,0)</f>
        <v>2</v>
      </c>
      <c r="G45" s="14">
        <f t="shared" si="7"/>
        <v>3</v>
      </c>
      <c r="H45" s="14">
        <f>VLOOKUP(A45,'[1]Original_Tabela 2.6.1.1'!$C$12:$N$428,9,0)</f>
        <v>0</v>
      </c>
      <c r="I45" s="14">
        <f>VLOOKUP(A45,'[1]Original_Tabela 2.6.1.1'!$C$12:$N$428,10,0)</f>
        <v>0</v>
      </c>
      <c r="J45" s="14">
        <f>VLOOKUP(A45,'[1]Original_Tabela 2.6.1.1'!$C$12:$N$428,11,0)</f>
        <v>0</v>
      </c>
      <c r="K45" s="14">
        <f>VLOOKUP(A45,'[1]Original_Tabela 2.6.1.1'!$C$12:$N$428,12,0)</f>
        <v>0</v>
      </c>
      <c r="L45" s="14">
        <f t="shared" si="8"/>
        <v>0</v>
      </c>
    </row>
    <row r="46" spans="1:12" x14ac:dyDescent="0.25">
      <c r="A46" s="13" t="s">
        <v>49</v>
      </c>
      <c r="B46" s="14">
        <f t="shared" si="6"/>
        <v>41</v>
      </c>
      <c r="C46" s="14">
        <f>VLOOKUP(A46,'[1]Original_Tabela 2.6.1.1'!$C$12:$N$428,4,0)</f>
        <v>0</v>
      </c>
      <c r="D46" s="14">
        <f>VLOOKUP(A46,'[1]Original_Tabela 2.6.1.1'!$C$12:$N$428,5,0)</f>
        <v>0</v>
      </c>
      <c r="E46" s="14">
        <f>VLOOKUP(A46,'[1]Original_Tabela 2.6.1.1'!$C$12:$N$428,6,0)</f>
        <v>3</v>
      </c>
      <c r="F46" s="14">
        <f>VLOOKUP(A46,'[1]Original_Tabela 2.6.1.1'!$C$12:$N$428,7,0)</f>
        <v>1</v>
      </c>
      <c r="G46" s="14">
        <f t="shared" si="7"/>
        <v>4</v>
      </c>
      <c r="H46" s="14">
        <f>VLOOKUP(A46,'[1]Original_Tabela 2.6.1.1'!$C$12:$N$428,9,0)</f>
        <v>0</v>
      </c>
      <c r="I46" s="14">
        <f>VLOOKUP(A46,'[1]Original_Tabela 2.6.1.1'!$C$12:$N$428,10,0)</f>
        <v>0</v>
      </c>
      <c r="J46" s="14">
        <f>VLOOKUP(A46,'[1]Original_Tabela 2.6.1.1'!$C$12:$N$428,11,0)</f>
        <v>37</v>
      </c>
      <c r="K46" s="14">
        <f>VLOOKUP(A46,'[1]Original_Tabela 2.6.1.1'!$C$12:$N$428,12,0)</f>
        <v>0</v>
      </c>
      <c r="L46" s="14">
        <f t="shared" si="8"/>
        <v>37</v>
      </c>
    </row>
    <row r="47" spans="1:12" x14ac:dyDescent="0.25">
      <c r="A47" s="13" t="s">
        <v>50</v>
      </c>
      <c r="B47" s="14">
        <f t="shared" si="6"/>
        <v>21</v>
      </c>
      <c r="C47" s="14">
        <f>VLOOKUP(A47,'[1]Original_Tabela 2.6.1.1'!$C$12:$N$428,4,0)</f>
        <v>0</v>
      </c>
      <c r="D47" s="14">
        <f>VLOOKUP(A47,'[1]Original_Tabela 2.6.1.1'!$C$12:$N$428,5,0)</f>
        <v>0</v>
      </c>
      <c r="E47" s="14">
        <f>VLOOKUP(A47,'[1]Original_Tabela 2.6.1.1'!$C$12:$N$428,6,0)</f>
        <v>3</v>
      </c>
      <c r="F47" s="14">
        <f>VLOOKUP(A47,'[1]Original_Tabela 2.6.1.1'!$C$12:$N$428,7,0)</f>
        <v>1</v>
      </c>
      <c r="G47" s="14">
        <f t="shared" si="7"/>
        <v>4</v>
      </c>
      <c r="H47" s="14">
        <f>VLOOKUP(A47,'[1]Original_Tabela 2.6.1.1'!$C$12:$N$428,9,0)</f>
        <v>0</v>
      </c>
      <c r="I47" s="14">
        <f>VLOOKUP(A47,'[1]Original_Tabela 2.6.1.1'!$C$12:$N$428,10,0)</f>
        <v>0</v>
      </c>
      <c r="J47" s="14">
        <f>VLOOKUP(A47,'[1]Original_Tabela 2.6.1.1'!$C$12:$N$428,11,0)</f>
        <v>17</v>
      </c>
      <c r="K47" s="14">
        <f>VLOOKUP(A47,'[1]Original_Tabela 2.6.1.1'!$C$12:$N$428,12,0)</f>
        <v>0</v>
      </c>
      <c r="L47" s="14">
        <f t="shared" si="8"/>
        <v>17</v>
      </c>
    </row>
    <row r="48" spans="1:12" x14ac:dyDescent="0.25">
      <c r="A48" s="15" t="s">
        <v>51</v>
      </c>
      <c r="B48" s="9">
        <f>G48+L48</f>
        <v>466</v>
      </c>
      <c r="C48" s="9">
        <f>SUM(C49:C72)</f>
        <v>0</v>
      </c>
      <c r="D48" s="9">
        <f>SUM(D49:D72)</f>
        <v>0</v>
      </c>
      <c r="E48" s="9">
        <f>SUM(E49:E72)</f>
        <v>61</v>
      </c>
      <c r="F48" s="9">
        <f>SUM(F49:F72)</f>
        <v>32</v>
      </c>
      <c r="G48" s="9">
        <f>SUM(C48:F48)</f>
        <v>93</v>
      </c>
      <c r="H48" s="9">
        <f>SUM(H49:H72)</f>
        <v>0</v>
      </c>
      <c r="I48" s="9">
        <f>SUM(I49:I72)</f>
        <v>0</v>
      </c>
      <c r="J48" s="9">
        <f>SUM(J49:J72)</f>
        <v>372</v>
      </c>
      <c r="K48" s="9">
        <f>SUM(K49:K72)</f>
        <v>1</v>
      </c>
      <c r="L48" s="9">
        <f>SUM(H48:K48)</f>
        <v>373</v>
      </c>
    </row>
    <row r="49" spans="1:12" x14ac:dyDescent="0.25">
      <c r="A49" s="13" t="s">
        <v>52</v>
      </c>
      <c r="B49" s="14">
        <f>G49+L49</f>
        <v>4</v>
      </c>
      <c r="C49" s="14">
        <f>VLOOKUP(A49,'[1]Original_Tabela 2.6.1.1'!$C$12:$N$428,4,0)</f>
        <v>0</v>
      </c>
      <c r="D49" s="14">
        <f>VLOOKUP(A49,'[1]Original_Tabela 2.6.1.1'!$C$12:$N$428,5,0)</f>
        <v>0</v>
      </c>
      <c r="E49" s="14">
        <f>VLOOKUP(A49,'[1]Original_Tabela 2.6.1.1'!$C$12:$N$428,6,0)</f>
        <v>1</v>
      </c>
      <c r="F49" s="14">
        <f>VLOOKUP(A49,'[1]Original_Tabela 2.6.1.1'!$C$12:$N$428,7,0)</f>
        <v>0</v>
      </c>
      <c r="G49" s="14">
        <f>SUM(C49:F49)</f>
        <v>1</v>
      </c>
      <c r="H49" s="14">
        <f>VLOOKUP(A49,'[1]Original_Tabela 2.6.1.1'!$C$12:$N$428,9,0)</f>
        <v>0</v>
      </c>
      <c r="I49" s="14">
        <f>VLOOKUP(A49,'[1]Original_Tabela 2.6.1.1'!$C$12:$N$428,10,0)</f>
        <v>0</v>
      </c>
      <c r="J49" s="14">
        <f>VLOOKUP(A49,'[1]Original_Tabela 2.6.1.1'!$C$12:$N$428,11,0)</f>
        <v>3</v>
      </c>
      <c r="K49" s="14">
        <f>VLOOKUP(A49,'[1]Original_Tabela 2.6.1.1'!$C$12:$N$428,12,0)</f>
        <v>0</v>
      </c>
      <c r="L49" s="14">
        <f>SUM(H49:K49)</f>
        <v>3</v>
      </c>
    </row>
    <row r="50" spans="1:12" x14ac:dyDescent="0.25">
      <c r="A50" s="13" t="s">
        <v>53</v>
      </c>
      <c r="B50" s="14">
        <f t="shared" ref="B50:B72" si="9">G50+L50</f>
        <v>9</v>
      </c>
      <c r="C50" s="14">
        <f>VLOOKUP(A50,'[1]Original_Tabela 2.6.1.1'!$C$12:$N$428,4,0)</f>
        <v>0</v>
      </c>
      <c r="D50" s="14">
        <f>VLOOKUP(A50,'[1]Original_Tabela 2.6.1.1'!$C$12:$N$428,5,0)</f>
        <v>0</v>
      </c>
      <c r="E50" s="14">
        <f>VLOOKUP(A50,'[1]Original_Tabela 2.6.1.1'!$C$12:$N$428,6,0)</f>
        <v>4</v>
      </c>
      <c r="F50" s="14">
        <f>VLOOKUP(A50,'[1]Original_Tabela 2.6.1.1'!$C$12:$N$428,7,0)</f>
        <v>1</v>
      </c>
      <c r="G50" s="14">
        <f t="shared" ref="G50:G72" si="10">SUM(C50:F50)</f>
        <v>5</v>
      </c>
      <c r="H50" s="14">
        <f>VLOOKUP(A50,'[1]Original_Tabela 2.6.1.1'!$C$12:$N$428,9,0)</f>
        <v>0</v>
      </c>
      <c r="I50" s="14">
        <f>VLOOKUP(A50,'[1]Original_Tabela 2.6.1.1'!$C$12:$N$428,10,0)</f>
        <v>0</v>
      </c>
      <c r="J50" s="14">
        <f>VLOOKUP(A50,'[1]Original_Tabela 2.6.1.1'!$C$12:$N$428,11,0)</f>
        <v>4</v>
      </c>
      <c r="K50" s="14">
        <f>VLOOKUP(A50,'[1]Original_Tabela 2.6.1.1'!$C$12:$N$428,12,0)</f>
        <v>0</v>
      </c>
      <c r="L50" s="14">
        <f t="shared" ref="L50:L72" si="11">SUM(H50:K50)</f>
        <v>4</v>
      </c>
    </row>
    <row r="51" spans="1:12" x14ac:dyDescent="0.25">
      <c r="A51" s="13" t="s">
        <v>54</v>
      </c>
      <c r="B51" s="14">
        <f t="shared" si="9"/>
        <v>38</v>
      </c>
      <c r="C51" s="14">
        <f>VLOOKUP(A51,'[1]Original_Tabela 2.6.1.1'!$C$12:$N$428,4,0)</f>
        <v>0</v>
      </c>
      <c r="D51" s="14">
        <f>VLOOKUP(A51,'[1]Original_Tabela 2.6.1.1'!$C$12:$N$428,5,0)</f>
        <v>0</v>
      </c>
      <c r="E51" s="14">
        <f>VLOOKUP(A51,'[1]Original_Tabela 2.6.1.1'!$C$12:$N$428,6,0)</f>
        <v>5</v>
      </c>
      <c r="F51" s="14">
        <f>VLOOKUP(A51,'[1]Original_Tabela 2.6.1.1'!$C$12:$N$428,7,0)</f>
        <v>2</v>
      </c>
      <c r="G51" s="14">
        <f t="shared" si="10"/>
        <v>7</v>
      </c>
      <c r="H51" s="14">
        <f>VLOOKUP(A51,'[1]Original_Tabela 2.6.1.1'!$C$12:$N$428,9,0)</f>
        <v>0</v>
      </c>
      <c r="I51" s="14">
        <f>VLOOKUP(A51,'[1]Original_Tabela 2.6.1.1'!$C$12:$N$428,10,0)</f>
        <v>0</v>
      </c>
      <c r="J51" s="14">
        <f>VLOOKUP(A51,'[1]Original_Tabela 2.6.1.1'!$C$12:$N$428,11,0)</f>
        <v>31</v>
      </c>
      <c r="K51" s="14">
        <f>VLOOKUP(A51,'[1]Original_Tabela 2.6.1.1'!$C$12:$N$428,12,0)</f>
        <v>0</v>
      </c>
      <c r="L51" s="14">
        <f t="shared" si="11"/>
        <v>31</v>
      </c>
    </row>
    <row r="52" spans="1:12" x14ac:dyDescent="0.25">
      <c r="A52" s="13" t="s">
        <v>55</v>
      </c>
      <c r="B52" s="14">
        <f t="shared" si="9"/>
        <v>17</v>
      </c>
      <c r="C52" s="14">
        <f>VLOOKUP(A52,'[1]Original_Tabela 2.6.1.1'!$C$12:$N$428,4,0)</f>
        <v>0</v>
      </c>
      <c r="D52" s="14">
        <f>VLOOKUP(A52,'[1]Original_Tabela 2.6.1.1'!$C$12:$N$428,5,0)</f>
        <v>0</v>
      </c>
      <c r="E52" s="14">
        <f>VLOOKUP(A52,'[1]Original_Tabela 2.6.1.1'!$C$12:$N$428,6,0)</f>
        <v>1</v>
      </c>
      <c r="F52" s="14">
        <f>VLOOKUP(A52,'[1]Original_Tabela 2.6.1.1'!$C$12:$N$428,7,0)</f>
        <v>1</v>
      </c>
      <c r="G52" s="14">
        <f t="shared" si="10"/>
        <v>2</v>
      </c>
      <c r="H52" s="14">
        <f>VLOOKUP(A52,'[1]Original_Tabela 2.6.1.1'!$C$12:$N$428,9,0)</f>
        <v>0</v>
      </c>
      <c r="I52" s="14">
        <f>VLOOKUP(A52,'[1]Original_Tabela 2.6.1.1'!$C$12:$N$428,10,0)</f>
        <v>0</v>
      </c>
      <c r="J52" s="14">
        <f>VLOOKUP(A52,'[1]Original_Tabela 2.6.1.1'!$C$12:$N$428,11,0)</f>
        <v>15</v>
      </c>
      <c r="K52" s="14">
        <f>VLOOKUP(A52,'[1]Original_Tabela 2.6.1.1'!$C$12:$N$428,12,0)</f>
        <v>0</v>
      </c>
      <c r="L52" s="14">
        <f t="shared" si="11"/>
        <v>15</v>
      </c>
    </row>
    <row r="53" spans="1:12" x14ac:dyDescent="0.25">
      <c r="A53" s="13" t="s">
        <v>56</v>
      </c>
      <c r="B53" s="14">
        <f t="shared" si="9"/>
        <v>23</v>
      </c>
      <c r="C53" s="14">
        <f>VLOOKUP(A53,'[1]Original_Tabela 2.6.1.1'!$C$12:$N$428,4,0)</f>
        <v>0</v>
      </c>
      <c r="D53" s="14">
        <f>VLOOKUP(A53,'[1]Original_Tabela 2.6.1.1'!$C$12:$N$428,5,0)</f>
        <v>0</v>
      </c>
      <c r="E53" s="14">
        <f>VLOOKUP(A53,'[1]Original_Tabela 2.6.1.1'!$C$12:$N$428,6,0)</f>
        <v>2</v>
      </c>
      <c r="F53" s="14">
        <f>VLOOKUP(A53,'[1]Original_Tabela 2.6.1.1'!$C$12:$N$428,7,0)</f>
        <v>1</v>
      </c>
      <c r="G53" s="14">
        <f t="shared" si="10"/>
        <v>3</v>
      </c>
      <c r="H53" s="14">
        <f>VLOOKUP(A53,'[1]Original_Tabela 2.6.1.1'!$C$12:$N$428,9,0)</f>
        <v>0</v>
      </c>
      <c r="I53" s="14">
        <f>VLOOKUP(A53,'[1]Original_Tabela 2.6.1.1'!$C$12:$N$428,10,0)</f>
        <v>0</v>
      </c>
      <c r="J53" s="14">
        <f>VLOOKUP(A53,'[1]Original_Tabela 2.6.1.1'!$C$12:$N$428,11,0)</f>
        <v>20</v>
      </c>
      <c r="K53" s="14">
        <f>VLOOKUP(A53,'[1]Original_Tabela 2.6.1.1'!$C$12:$N$428,12,0)</f>
        <v>0</v>
      </c>
      <c r="L53" s="14">
        <f t="shared" si="11"/>
        <v>20</v>
      </c>
    </row>
    <row r="54" spans="1:12" x14ac:dyDescent="0.25">
      <c r="A54" s="13" t="s">
        <v>57</v>
      </c>
      <c r="B54" s="14">
        <f t="shared" si="9"/>
        <v>10</v>
      </c>
      <c r="C54" s="14">
        <f>VLOOKUP(A54,'[1]Original_Tabela 2.6.1.1'!$C$12:$N$428,4,0)</f>
        <v>0</v>
      </c>
      <c r="D54" s="14">
        <f>VLOOKUP(A54,'[1]Original_Tabela 2.6.1.1'!$C$12:$N$428,5,0)</f>
        <v>0</v>
      </c>
      <c r="E54" s="14">
        <f>VLOOKUP(A54,'[1]Original_Tabela 2.6.1.1'!$C$12:$N$428,6,0)</f>
        <v>3</v>
      </c>
      <c r="F54" s="14">
        <f>VLOOKUP(A54,'[1]Original_Tabela 2.6.1.1'!$C$12:$N$428,7,0)</f>
        <v>4</v>
      </c>
      <c r="G54" s="14">
        <f t="shared" si="10"/>
        <v>7</v>
      </c>
      <c r="H54" s="14">
        <f>VLOOKUP(A54,'[1]Original_Tabela 2.6.1.1'!$C$12:$N$428,9,0)</f>
        <v>0</v>
      </c>
      <c r="I54" s="14">
        <f>VLOOKUP(A54,'[1]Original_Tabela 2.6.1.1'!$C$12:$N$428,10,0)</f>
        <v>0</v>
      </c>
      <c r="J54" s="14">
        <f>VLOOKUP(A54,'[1]Original_Tabela 2.6.1.1'!$C$12:$N$428,11,0)</f>
        <v>3</v>
      </c>
      <c r="K54" s="14">
        <f>VLOOKUP(A54,'[1]Original_Tabela 2.6.1.1'!$C$12:$N$428,12,0)</f>
        <v>0</v>
      </c>
      <c r="L54" s="14">
        <f t="shared" si="11"/>
        <v>3</v>
      </c>
    </row>
    <row r="55" spans="1:12" x14ac:dyDescent="0.25">
      <c r="A55" s="13" t="s">
        <v>58</v>
      </c>
      <c r="B55" s="14">
        <f t="shared" si="9"/>
        <v>33</v>
      </c>
      <c r="C55" s="14">
        <f>VLOOKUP(A55,'[1]Original_Tabela 2.6.1.1'!$C$12:$N$428,4,0)</f>
        <v>0</v>
      </c>
      <c r="D55" s="14">
        <f>VLOOKUP(A55,'[1]Original_Tabela 2.6.1.1'!$C$12:$N$428,5,0)</f>
        <v>0</v>
      </c>
      <c r="E55" s="14">
        <f>VLOOKUP(A55,'[1]Original_Tabela 2.6.1.1'!$C$12:$N$428,6,0)</f>
        <v>1</v>
      </c>
      <c r="F55" s="14">
        <f>VLOOKUP(A55,'[1]Original_Tabela 2.6.1.1'!$C$12:$N$428,7,0)</f>
        <v>0</v>
      </c>
      <c r="G55" s="14">
        <f t="shared" si="10"/>
        <v>1</v>
      </c>
      <c r="H55" s="14">
        <f>VLOOKUP(A55,'[1]Original_Tabela 2.6.1.1'!$C$12:$N$428,9,0)</f>
        <v>0</v>
      </c>
      <c r="I55" s="14">
        <f>VLOOKUP(A55,'[1]Original_Tabela 2.6.1.1'!$C$12:$N$428,10,0)</f>
        <v>0</v>
      </c>
      <c r="J55" s="14">
        <f>VLOOKUP(A55,'[1]Original_Tabela 2.6.1.1'!$C$12:$N$428,11,0)</f>
        <v>32</v>
      </c>
      <c r="K55" s="14">
        <f>VLOOKUP(A55,'[1]Original_Tabela 2.6.1.1'!$C$12:$N$428,12,0)</f>
        <v>0</v>
      </c>
      <c r="L55" s="14">
        <f t="shared" si="11"/>
        <v>32</v>
      </c>
    </row>
    <row r="56" spans="1:12" x14ac:dyDescent="0.25">
      <c r="A56" s="13" t="s">
        <v>59</v>
      </c>
      <c r="B56" s="14">
        <f t="shared" si="9"/>
        <v>10</v>
      </c>
      <c r="C56" s="14">
        <f>VLOOKUP(A56,'[1]Original_Tabela 2.6.1.1'!$C$12:$N$428,4,0)</f>
        <v>0</v>
      </c>
      <c r="D56" s="14">
        <f>VLOOKUP(A56,'[1]Original_Tabela 2.6.1.1'!$C$12:$N$428,5,0)</f>
        <v>0</v>
      </c>
      <c r="E56" s="14">
        <f>VLOOKUP(A56,'[1]Original_Tabela 2.6.1.1'!$C$12:$N$428,6,0)</f>
        <v>1</v>
      </c>
      <c r="F56" s="14">
        <f>VLOOKUP(A56,'[1]Original_Tabela 2.6.1.1'!$C$12:$N$428,7,0)</f>
        <v>0</v>
      </c>
      <c r="G56" s="14">
        <f t="shared" si="10"/>
        <v>1</v>
      </c>
      <c r="H56" s="14">
        <f>VLOOKUP(A56,'[1]Original_Tabela 2.6.1.1'!$C$12:$N$428,9,0)</f>
        <v>0</v>
      </c>
      <c r="I56" s="14">
        <f>VLOOKUP(A56,'[1]Original_Tabela 2.6.1.1'!$C$12:$N$428,10,0)</f>
        <v>0</v>
      </c>
      <c r="J56" s="14">
        <f>VLOOKUP(A56,'[1]Original_Tabela 2.6.1.1'!$C$12:$N$428,11,0)</f>
        <v>9</v>
      </c>
      <c r="K56" s="14">
        <f>VLOOKUP(A56,'[1]Original_Tabela 2.6.1.1'!$C$12:$N$428,12,0)</f>
        <v>0</v>
      </c>
      <c r="L56" s="14">
        <f t="shared" si="11"/>
        <v>9</v>
      </c>
    </row>
    <row r="57" spans="1:12" x14ac:dyDescent="0.25">
      <c r="A57" s="13" t="s">
        <v>60</v>
      </c>
      <c r="B57" s="14">
        <f t="shared" si="9"/>
        <v>31</v>
      </c>
      <c r="C57" s="14">
        <f>VLOOKUP(A57,'[1]Original_Tabela 2.6.1.1'!$C$12:$N$428,4,0)</f>
        <v>0</v>
      </c>
      <c r="D57" s="14">
        <f>VLOOKUP(A57,'[1]Original_Tabela 2.6.1.1'!$C$12:$N$428,5,0)</f>
        <v>0</v>
      </c>
      <c r="E57" s="14">
        <f>VLOOKUP(A57,'[1]Original_Tabela 2.6.1.1'!$C$12:$N$428,6,0)</f>
        <v>2</v>
      </c>
      <c r="F57" s="14">
        <f>VLOOKUP(A57,'[1]Original_Tabela 2.6.1.1'!$C$12:$N$428,7,0)</f>
        <v>1</v>
      </c>
      <c r="G57" s="14">
        <f t="shared" si="10"/>
        <v>3</v>
      </c>
      <c r="H57" s="14">
        <f>VLOOKUP(A57,'[1]Original_Tabela 2.6.1.1'!$C$12:$N$428,9,0)</f>
        <v>0</v>
      </c>
      <c r="I57" s="14">
        <f>VLOOKUP(A57,'[1]Original_Tabela 2.6.1.1'!$C$12:$N$428,10,0)</f>
        <v>0</v>
      </c>
      <c r="J57" s="14">
        <f>VLOOKUP(A57,'[1]Original_Tabela 2.6.1.1'!$C$12:$N$428,11,0)</f>
        <v>28</v>
      </c>
      <c r="K57" s="14">
        <f>VLOOKUP(A57,'[1]Original_Tabela 2.6.1.1'!$C$12:$N$428,12,0)</f>
        <v>0</v>
      </c>
      <c r="L57" s="14">
        <f t="shared" si="11"/>
        <v>28</v>
      </c>
    </row>
    <row r="58" spans="1:12" x14ac:dyDescent="0.25">
      <c r="A58" s="16" t="s">
        <v>61</v>
      </c>
      <c r="B58" s="14">
        <f t="shared" si="9"/>
        <v>15</v>
      </c>
      <c r="C58" s="14">
        <f>VLOOKUP(A58,'[1]Original_Tabela 2.6.1.1'!$C$12:$N$428,4,0)</f>
        <v>0</v>
      </c>
      <c r="D58" s="14">
        <f>VLOOKUP(A58,'[1]Original_Tabela 2.6.1.1'!$C$12:$N$428,5,0)</f>
        <v>0</v>
      </c>
      <c r="E58" s="14">
        <f>VLOOKUP(A58,'[1]Original_Tabela 2.6.1.1'!$C$12:$N$428,6,0)</f>
        <v>3</v>
      </c>
      <c r="F58" s="14">
        <f>VLOOKUP(A58,'[1]Original_Tabela 2.6.1.1'!$C$12:$N$428,7,0)</f>
        <v>0</v>
      </c>
      <c r="G58" s="14">
        <f t="shared" si="10"/>
        <v>3</v>
      </c>
      <c r="H58" s="14">
        <f>VLOOKUP(A58,'[1]Original_Tabela 2.6.1.1'!$C$12:$N$428,9,0)</f>
        <v>0</v>
      </c>
      <c r="I58" s="14">
        <f>VLOOKUP(A58,'[1]Original_Tabela 2.6.1.1'!$C$12:$N$428,10,0)</f>
        <v>0</v>
      </c>
      <c r="J58" s="14">
        <f>VLOOKUP(A58,'[1]Original_Tabela 2.6.1.1'!$C$12:$N$428,11,0)</f>
        <v>12</v>
      </c>
      <c r="K58" s="14">
        <f>VLOOKUP(A58,'[1]Original_Tabela 2.6.1.1'!$C$12:$N$428,12,0)</f>
        <v>0</v>
      </c>
      <c r="L58" s="14">
        <f t="shared" si="11"/>
        <v>12</v>
      </c>
    </row>
    <row r="59" spans="1:12" x14ac:dyDescent="0.25">
      <c r="A59" s="13" t="s">
        <v>62</v>
      </c>
      <c r="B59" s="14">
        <f t="shared" si="9"/>
        <v>8</v>
      </c>
      <c r="C59" s="14">
        <f>VLOOKUP(A59,'[1]Original_Tabela 2.6.1.1'!$C$12:$N$428,4,0)</f>
        <v>0</v>
      </c>
      <c r="D59" s="14">
        <f>VLOOKUP(A59,'[1]Original_Tabela 2.6.1.1'!$C$12:$N$428,5,0)</f>
        <v>0</v>
      </c>
      <c r="E59" s="14">
        <f>VLOOKUP(A59,'[1]Original_Tabela 2.6.1.1'!$C$12:$N$428,6,0)</f>
        <v>3</v>
      </c>
      <c r="F59" s="14">
        <f>VLOOKUP(A59,'[1]Original_Tabela 2.6.1.1'!$C$12:$N$428,7,0)</f>
        <v>1</v>
      </c>
      <c r="G59" s="14">
        <f t="shared" si="10"/>
        <v>4</v>
      </c>
      <c r="H59" s="14">
        <f>VLOOKUP(A59,'[1]Original_Tabela 2.6.1.1'!$C$12:$N$428,9,0)</f>
        <v>0</v>
      </c>
      <c r="I59" s="14">
        <f>VLOOKUP(A59,'[1]Original_Tabela 2.6.1.1'!$C$12:$N$428,10,0)</f>
        <v>0</v>
      </c>
      <c r="J59" s="14">
        <f>VLOOKUP(A59,'[1]Original_Tabela 2.6.1.1'!$C$12:$N$428,11,0)</f>
        <v>4</v>
      </c>
      <c r="K59" s="14">
        <f>VLOOKUP(A59,'[1]Original_Tabela 2.6.1.1'!$C$12:$N$428,12,0)</f>
        <v>0</v>
      </c>
      <c r="L59" s="14">
        <f t="shared" si="11"/>
        <v>4</v>
      </c>
    </row>
    <row r="60" spans="1:12" x14ac:dyDescent="0.25">
      <c r="A60" s="13" t="s">
        <v>63</v>
      </c>
      <c r="B60" s="14">
        <f t="shared" si="9"/>
        <v>12</v>
      </c>
      <c r="C60" s="14">
        <f>VLOOKUP(A60,'[1]Original_Tabela 2.6.1.1'!$C$12:$N$428,4,0)</f>
        <v>0</v>
      </c>
      <c r="D60" s="14">
        <f>VLOOKUP(A60,'[1]Original_Tabela 2.6.1.1'!$C$12:$N$428,5,0)</f>
        <v>0</v>
      </c>
      <c r="E60" s="14">
        <f>VLOOKUP(A60,'[1]Original_Tabela 2.6.1.1'!$C$12:$N$428,6,0)</f>
        <v>2</v>
      </c>
      <c r="F60" s="14">
        <f>VLOOKUP(A60,'[1]Original_Tabela 2.6.1.1'!$C$12:$N$428,7,0)</f>
        <v>2</v>
      </c>
      <c r="G60" s="14">
        <f t="shared" si="10"/>
        <v>4</v>
      </c>
      <c r="H60" s="14">
        <f>VLOOKUP(A60,'[1]Original_Tabela 2.6.1.1'!$C$12:$N$428,9,0)</f>
        <v>0</v>
      </c>
      <c r="I60" s="14">
        <f>VLOOKUP(A60,'[1]Original_Tabela 2.6.1.1'!$C$12:$N$428,10,0)</f>
        <v>0</v>
      </c>
      <c r="J60" s="14">
        <f>VLOOKUP(A60,'[1]Original_Tabela 2.6.1.1'!$C$12:$N$428,11,0)</f>
        <v>8</v>
      </c>
      <c r="K60" s="14">
        <f>VLOOKUP(A60,'[1]Original_Tabela 2.6.1.1'!$C$12:$N$428,12,0)</f>
        <v>0</v>
      </c>
      <c r="L60" s="14">
        <f t="shared" si="11"/>
        <v>8</v>
      </c>
    </row>
    <row r="61" spans="1:12" x14ac:dyDescent="0.25">
      <c r="A61" s="13" t="s">
        <v>64</v>
      </c>
      <c r="B61" s="14">
        <f t="shared" si="9"/>
        <v>9</v>
      </c>
      <c r="C61" s="14">
        <f>VLOOKUP(A61,'[1]Original_Tabela 2.6.1.1'!$C$12:$N$428,4,0)</f>
        <v>0</v>
      </c>
      <c r="D61" s="14">
        <f>VLOOKUP(A61,'[1]Original_Tabela 2.6.1.1'!$C$12:$N$428,5,0)</f>
        <v>0</v>
      </c>
      <c r="E61" s="14">
        <f>VLOOKUP(A61,'[1]Original_Tabela 2.6.1.1'!$C$12:$N$428,6,0)</f>
        <v>2</v>
      </c>
      <c r="F61" s="14">
        <f>VLOOKUP(A61,'[1]Original_Tabela 2.6.1.1'!$C$12:$N$428,7,0)</f>
        <v>0</v>
      </c>
      <c r="G61" s="14">
        <f t="shared" si="10"/>
        <v>2</v>
      </c>
      <c r="H61" s="14">
        <f>VLOOKUP(A61,'[1]Original_Tabela 2.6.1.1'!$C$12:$N$428,9,0)</f>
        <v>0</v>
      </c>
      <c r="I61" s="14">
        <f>VLOOKUP(A61,'[1]Original_Tabela 2.6.1.1'!$C$12:$N$428,10,0)</f>
        <v>0</v>
      </c>
      <c r="J61" s="14">
        <f>VLOOKUP(A61,'[1]Original_Tabela 2.6.1.1'!$C$12:$N$428,11,0)</f>
        <v>7</v>
      </c>
      <c r="K61" s="14">
        <f>VLOOKUP(A61,'[1]Original_Tabela 2.6.1.1'!$C$12:$N$428,12,0)</f>
        <v>0</v>
      </c>
      <c r="L61" s="14">
        <f t="shared" si="11"/>
        <v>7</v>
      </c>
    </row>
    <row r="62" spans="1:12" x14ac:dyDescent="0.25">
      <c r="A62" s="13" t="s">
        <v>65</v>
      </c>
      <c r="B62" s="14">
        <f t="shared" si="9"/>
        <v>33</v>
      </c>
      <c r="C62" s="14">
        <f>VLOOKUP(A62,'[1]Original_Tabela 2.6.1.1'!$C$12:$N$428,4,0)</f>
        <v>0</v>
      </c>
      <c r="D62" s="14">
        <f>VLOOKUP(A62,'[1]Original_Tabela 2.6.1.1'!$C$12:$N$428,5,0)</f>
        <v>0</v>
      </c>
      <c r="E62" s="14">
        <f>VLOOKUP(A62,'[1]Original_Tabela 2.6.1.1'!$C$12:$N$428,6,0)</f>
        <v>6</v>
      </c>
      <c r="F62" s="14">
        <f>VLOOKUP(A62,'[1]Original_Tabela 2.6.1.1'!$C$12:$N$428,7,0)</f>
        <v>4</v>
      </c>
      <c r="G62" s="14">
        <f t="shared" si="10"/>
        <v>10</v>
      </c>
      <c r="H62" s="14">
        <f>VLOOKUP(A62,'[1]Original_Tabela 2.6.1.1'!$C$12:$N$428,9,0)</f>
        <v>0</v>
      </c>
      <c r="I62" s="14">
        <f>VLOOKUP(A62,'[1]Original_Tabela 2.6.1.1'!$C$12:$N$428,10,0)</f>
        <v>0</v>
      </c>
      <c r="J62" s="14">
        <f>VLOOKUP(A62,'[1]Original_Tabela 2.6.1.1'!$C$12:$N$428,11,0)</f>
        <v>23</v>
      </c>
      <c r="K62" s="14">
        <f>VLOOKUP(A62,'[1]Original_Tabela 2.6.1.1'!$C$12:$N$428,12,0)</f>
        <v>0</v>
      </c>
      <c r="L62" s="14">
        <f t="shared" si="11"/>
        <v>23</v>
      </c>
    </row>
    <row r="63" spans="1:12" x14ac:dyDescent="0.25">
      <c r="A63" s="13" t="s">
        <v>66</v>
      </c>
      <c r="B63" s="14">
        <f t="shared" si="9"/>
        <v>31</v>
      </c>
      <c r="C63" s="14">
        <f>VLOOKUP(A63,'[1]Original_Tabela 2.6.1.1'!$C$12:$N$428,4,0)</f>
        <v>0</v>
      </c>
      <c r="D63" s="14">
        <f>VLOOKUP(A63,'[1]Original_Tabela 2.6.1.1'!$C$12:$N$428,5,0)</f>
        <v>0</v>
      </c>
      <c r="E63" s="14">
        <f>VLOOKUP(A63,'[1]Original_Tabela 2.6.1.1'!$C$12:$N$428,6,0)</f>
        <v>3</v>
      </c>
      <c r="F63" s="14">
        <f>VLOOKUP(A63,'[1]Original_Tabela 2.6.1.1'!$C$12:$N$428,7,0)</f>
        <v>1</v>
      </c>
      <c r="G63" s="14">
        <f t="shared" si="10"/>
        <v>4</v>
      </c>
      <c r="H63" s="14">
        <f>VLOOKUP(A63,'[1]Original_Tabela 2.6.1.1'!$C$12:$N$428,9,0)</f>
        <v>0</v>
      </c>
      <c r="I63" s="14">
        <f>VLOOKUP(A63,'[1]Original_Tabela 2.6.1.1'!$C$12:$N$428,10,0)</f>
        <v>0</v>
      </c>
      <c r="J63" s="14">
        <f>VLOOKUP(A63,'[1]Original_Tabela 2.6.1.1'!$C$12:$N$428,11,0)</f>
        <v>27</v>
      </c>
      <c r="K63" s="14">
        <f>VLOOKUP(A63,'[1]Original_Tabela 2.6.1.1'!$C$12:$N$428,12,0)</f>
        <v>0</v>
      </c>
      <c r="L63" s="14">
        <f t="shared" si="11"/>
        <v>27</v>
      </c>
    </row>
    <row r="64" spans="1:12" x14ac:dyDescent="0.25">
      <c r="A64" s="13" t="s">
        <v>67</v>
      </c>
      <c r="B64" s="14">
        <f t="shared" si="9"/>
        <v>10</v>
      </c>
      <c r="C64" s="14">
        <f>VLOOKUP(A64,'[1]Original_Tabela 2.6.1.1'!$C$12:$N$428,4,0)</f>
        <v>0</v>
      </c>
      <c r="D64" s="14">
        <f>VLOOKUP(A64,'[1]Original_Tabela 2.6.1.1'!$C$12:$N$428,5,0)</f>
        <v>0</v>
      </c>
      <c r="E64" s="14">
        <f>VLOOKUP(A64,'[1]Original_Tabela 2.6.1.1'!$C$12:$N$428,6,0)</f>
        <v>1</v>
      </c>
      <c r="F64" s="14">
        <f>VLOOKUP(A64,'[1]Original_Tabela 2.6.1.1'!$C$12:$N$428,7,0)</f>
        <v>1</v>
      </c>
      <c r="G64" s="14">
        <f t="shared" si="10"/>
        <v>2</v>
      </c>
      <c r="H64" s="14">
        <f>VLOOKUP(A64,'[1]Original_Tabela 2.6.1.1'!$C$12:$N$428,9,0)</f>
        <v>0</v>
      </c>
      <c r="I64" s="14">
        <f>VLOOKUP(A64,'[1]Original_Tabela 2.6.1.1'!$C$12:$N$428,10,0)</f>
        <v>0</v>
      </c>
      <c r="J64" s="14">
        <f>VLOOKUP(A64,'[1]Original_Tabela 2.6.1.1'!$C$12:$N$428,11,0)</f>
        <v>8</v>
      </c>
      <c r="K64" s="14">
        <f>VLOOKUP(A64,'[1]Original_Tabela 2.6.1.1'!$C$12:$N$428,12,0)</f>
        <v>0</v>
      </c>
      <c r="L64" s="14">
        <f t="shared" si="11"/>
        <v>8</v>
      </c>
    </row>
    <row r="65" spans="1:12" x14ac:dyDescent="0.25">
      <c r="A65" s="13" t="s">
        <v>68</v>
      </c>
      <c r="B65" s="14">
        <f t="shared" si="9"/>
        <v>27</v>
      </c>
      <c r="C65" s="14">
        <f>VLOOKUP(A65,'[1]Original_Tabela 2.6.1.1'!$C$12:$N$428,4,0)</f>
        <v>0</v>
      </c>
      <c r="D65" s="14">
        <f>VLOOKUP(A65,'[1]Original_Tabela 2.6.1.1'!$C$12:$N$428,5,0)</f>
        <v>0</v>
      </c>
      <c r="E65" s="14">
        <f>VLOOKUP(A65,'[1]Original_Tabela 2.6.1.1'!$C$12:$N$428,6,0)</f>
        <v>1</v>
      </c>
      <c r="F65" s="14">
        <f>VLOOKUP(A65,'[1]Original_Tabela 2.6.1.1'!$C$12:$N$428,7,0)</f>
        <v>0</v>
      </c>
      <c r="G65" s="14">
        <f t="shared" si="10"/>
        <v>1</v>
      </c>
      <c r="H65" s="14">
        <f>VLOOKUP(A65,'[1]Original_Tabela 2.6.1.1'!$C$12:$N$428,9,0)</f>
        <v>0</v>
      </c>
      <c r="I65" s="14">
        <f>VLOOKUP(A65,'[1]Original_Tabela 2.6.1.1'!$C$12:$N$428,10,0)</f>
        <v>0</v>
      </c>
      <c r="J65" s="14">
        <f>VLOOKUP(A65,'[1]Original_Tabela 2.6.1.1'!$C$12:$N$428,11,0)</f>
        <v>26</v>
      </c>
      <c r="K65" s="14">
        <f>VLOOKUP(A65,'[1]Original_Tabela 2.6.1.1'!$C$12:$N$428,12,0)</f>
        <v>0</v>
      </c>
      <c r="L65" s="14">
        <f t="shared" si="11"/>
        <v>26</v>
      </c>
    </row>
    <row r="66" spans="1:12" x14ac:dyDescent="0.25">
      <c r="A66" s="13" t="s">
        <v>69</v>
      </c>
      <c r="B66" s="14">
        <f t="shared" si="9"/>
        <v>14</v>
      </c>
      <c r="C66" s="14">
        <f>VLOOKUP(A66,'[1]Original_Tabela 2.6.1.1'!$C$12:$N$428,4,0)</f>
        <v>0</v>
      </c>
      <c r="D66" s="14">
        <f>VLOOKUP(A66,'[1]Original_Tabela 2.6.1.1'!$C$12:$N$428,5,0)</f>
        <v>0</v>
      </c>
      <c r="E66" s="14">
        <f>VLOOKUP(A66,'[1]Original_Tabela 2.6.1.1'!$C$12:$N$428,6,0)</f>
        <v>1</v>
      </c>
      <c r="F66" s="14">
        <f>VLOOKUP(A66,'[1]Original_Tabela 2.6.1.1'!$C$12:$N$428,7,0)</f>
        <v>1</v>
      </c>
      <c r="G66" s="14">
        <f t="shared" si="10"/>
        <v>2</v>
      </c>
      <c r="H66" s="14">
        <f>VLOOKUP(A66,'[1]Original_Tabela 2.6.1.1'!$C$12:$N$428,9,0)</f>
        <v>0</v>
      </c>
      <c r="I66" s="14">
        <f>VLOOKUP(A66,'[1]Original_Tabela 2.6.1.1'!$C$12:$N$428,10,0)</f>
        <v>0</v>
      </c>
      <c r="J66" s="14">
        <f>VLOOKUP(A66,'[1]Original_Tabela 2.6.1.1'!$C$12:$N$428,11,0)</f>
        <v>11</v>
      </c>
      <c r="K66" s="14">
        <f>VLOOKUP(A66,'[1]Original_Tabela 2.6.1.1'!$C$12:$N$428,12,0)</f>
        <v>1</v>
      </c>
      <c r="L66" s="14">
        <f t="shared" si="11"/>
        <v>12</v>
      </c>
    </row>
    <row r="67" spans="1:12" x14ac:dyDescent="0.25">
      <c r="A67" s="13" t="s">
        <v>70</v>
      </c>
      <c r="B67" s="14">
        <f t="shared" si="9"/>
        <v>15</v>
      </c>
      <c r="C67" s="14">
        <f>VLOOKUP(A67,'[1]Original_Tabela 2.6.1.1'!$C$12:$N$428,4,0)</f>
        <v>0</v>
      </c>
      <c r="D67" s="14">
        <f>VLOOKUP(A67,'[1]Original_Tabela 2.6.1.1'!$C$12:$N$428,5,0)</f>
        <v>0</v>
      </c>
      <c r="E67" s="14">
        <f>VLOOKUP(A67,'[1]Original_Tabela 2.6.1.1'!$C$12:$N$428,6,0)</f>
        <v>3</v>
      </c>
      <c r="F67" s="14">
        <f>VLOOKUP(A67,'[1]Original_Tabela 2.6.1.1'!$C$12:$N$428,7,0)</f>
        <v>0</v>
      </c>
      <c r="G67" s="14">
        <f t="shared" si="10"/>
        <v>3</v>
      </c>
      <c r="H67" s="14">
        <f>VLOOKUP(A67,'[1]Original_Tabela 2.6.1.1'!$C$12:$N$428,9,0)</f>
        <v>0</v>
      </c>
      <c r="I67" s="14">
        <f>VLOOKUP(A67,'[1]Original_Tabela 2.6.1.1'!$C$12:$N$428,10,0)</f>
        <v>0</v>
      </c>
      <c r="J67" s="14">
        <f>VLOOKUP(A67,'[1]Original_Tabela 2.6.1.1'!$C$12:$N$428,11,0)</f>
        <v>12</v>
      </c>
      <c r="K67" s="14">
        <f>VLOOKUP(A67,'[1]Original_Tabela 2.6.1.1'!$C$12:$N$428,12,0)</f>
        <v>0</v>
      </c>
      <c r="L67" s="14">
        <f t="shared" si="11"/>
        <v>12</v>
      </c>
    </row>
    <row r="68" spans="1:12" x14ac:dyDescent="0.25">
      <c r="A68" s="13" t="s">
        <v>71</v>
      </c>
      <c r="B68" s="14">
        <f t="shared" si="9"/>
        <v>17</v>
      </c>
      <c r="C68" s="14">
        <f>VLOOKUP(A68,'[1]Original_Tabela 2.6.1.1'!$C$12:$N$428,4,0)</f>
        <v>0</v>
      </c>
      <c r="D68" s="14">
        <f>VLOOKUP(A68,'[1]Original_Tabela 2.6.1.1'!$C$12:$N$428,5,0)</f>
        <v>0</v>
      </c>
      <c r="E68" s="14">
        <f>VLOOKUP(A68,'[1]Original_Tabela 2.6.1.1'!$C$12:$N$428,6,0)</f>
        <v>2</v>
      </c>
      <c r="F68" s="14">
        <f>VLOOKUP(A68,'[1]Original_Tabela 2.6.1.1'!$C$12:$N$428,7,0)</f>
        <v>2</v>
      </c>
      <c r="G68" s="14">
        <f t="shared" si="10"/>
        <v>4</v>
      </c>
      <c r="H68" s="14">
        <f>VLOOKUP(A68,'[1]Original_Tabela 2.6.1.1'!$C$12:$N$428,9,0)</f>
        <v>0</v>
      </c>
      <c r="I68" s="14">
        <f>VLOOKUP(A68,'[1]Original_Tabela 2.6.1.1'!$C$12:$N$428,10,0)</f>
        <v>0</v>
      </c>
      <c r="J68" s="14">
        <f>VLOOKUP(A68,'[1]Original_Tabela 2.6.1.1'!$C$12:$N$428,11,0)</f>
        <v>13</v>
      </c>
      <c r="K68" s="14">
        <f>VLOOKUP(A68,'[1]Original_Tabela 2.6.1.1'!$C$12:$N$428,12,0)</f>
        <v>0</v>
      </c>
      <c r="L68" s="14">
        <f t="shared" si="11"/>
        <v>13</v>
      </c>
    </row>
    <row r="69" spans="1:12" x14ac:dyDescent="0.25">
      <c r="A69" s="13" t="s">
        <v>72</v>
      </c>
      <c r="B69" s="14">
        <f t="shared" si="9"/>
        <v>48</v>
      </c>
      <c r="C69" s="14">
        <f>VLOOKUP(A69,'[1]Original_Tabela 2.6.1.1'!$C$12:$N$428,4,0)</f>
        <v>0</v>
      </c>
      <c r="D69" s="14">
        <f>VLOOKUP(A69,'[1]Original_Tabela 2.6.1.1'!$C$12:$N$428,5,0)</f>
        <v>0</v>
      </c>
      <c r="E69" s="14">
        <f>VLOOKUP(A69,'[1]Original_Tabela 2.6.1.1'!$C$12:$N$428,6,0)</f>
        <v>6</v>
      </c>
      <c r="F69" s="14">
        <f>VLOOKUP(A69,'[1]Original_Tabela 2.6.1.1'!$C$12:$N$428,7,0)</f>
        <v>5</v>
      </c>
      <c r="G69" s="14">
        <f t="shared" si="10"/>
        <v>11</v>
      </c>
      <c r="H69" s="14">
        <f>VLOOKUP(A69,'[1]Original_Tabela 2.6.1.1'!$C$12:$N$428,9,0)</f>
        <v>0</v>
      </c>
      <c r="I69" s="14">
        <f>VLOOKUP(A69,'[1]Original_Tabela 2.6.1.1'!$C$12:$N$428,10,0)</f>
        <v>0</v>
      </c>
      <c r="J69" s="14">
        <f>VLOOKUP(A69,'[1]Original_Tabela 2.6.1.1'!$C$12:$N$428,11,0)</f>
        <v>37</v>
      </c>
      <c r="K69" s="14">
        <f>VLOOKUP(A69,'[1]Original_Tabela 2.6.1.1'!$C$12:$N$428,12,0)</f>
        <v>0</v>
      </c>
      <c r="L69" s="14">
        <f t="shared" si="11"/>
        <v>37</v>
      </c>
    </row>
    <row r="70" spans="1:12" x14ac:dyDescent="0.25">
      <c r="A70" s="13" t="s">
        <v>73</v>
      </c>
      <c r="B70" s="14">
        <f t="shared" si="9"/>
        <v>24</v>
      </c>
      <c r="C70" s="14">
        <f>VLOOKUP(A70,'[1]Original_Tabela 2.6.1.1'!$C$12:$N$428,4,0)</f>
        <v>0</v>
      </c>
      <c r="D70" s="14">
        <f>VLOOKUP(A70,'[1]Original_Tabela 2.6.1.1'!$C$12:$N$428,5,0)</f>
        <v>0</v>
      </c>
      <c r="E70" s="14">
        <f>VLOOKUP(A70,'[1]Original_Tabela 2.6.1.1'!$C$12:$N$428,6,0)</f>
        <v>1</v>
      </c>
      <c r="F70" s="14">
        <f>VLOOKUP(A70,'[1]Original_Tabela 2.6.1.1'!$C$12:$N$428,7,0)</f>
        <v>1</v>
      </c>
      <c r="G70" s="14">
        <f t="shared" si="10"/>
        <v>2</v>
      </c>
      <c r="H70" s="14">
        <f>VLOOKUP(A70,'[1]Original_Tabela 2.6.1.1'!$C$12:$N$428,9,0)</f>
        <v>0</v>
      </c>
      <c r="I70" s="14">
        <f>VLOOKUP(A70,'[1]Original_Tabela 2.6.1.1'!$C$12:$N$428,10,0)</f>
        <v>0</v>
      </c>
      <c r="J70" s="14">
        <f>VLOOKUP(A70,'[1]Original_Tabela 2.6.1.1'!$C$12:$N$428,11,0)</f>
        <v>22</v>
      </c>
      <c r="K70" s="14">
        <f>VLOOKUP(A70,'[1]Original_Tabela 2.6.1.1'!$C$12:$N$428,12,0)</f>
        <v>0</v>
      </c>
      <c r="L70" s="14">
        <f t="shared" si="11"/>
        <v>22</v>
      </c>
    </row>
    <row r="71" spans="1:12" x14ac:dyDescent="0.25">
      <c r="A71" s="13" t="s">
        <v>74</v>
      </c>
      <c r="B71" s="14">
        <f t="shared" si="9"/>
        <v>17</v>
      </c>
      <c r="C71" s="14">
        <f>VLOOKUP(A71,'[1]Original_Tabela 2.6.1.1'!$C$12:$N$428,4,0)</f>
        <v>0</v>
      </c>
      <c r="D71" s="14">
        <f>VLOOKUP(A71,'[1]Original_Tabela 2.6.1.1'!$C$12:$N$428,5,0)</f>
        <v>0</v>
      </c>
      <c r="E71" s="14">
        <f>VLOOKUP(A71,'[1]Original_Tabela 2.6.1.1'!$C$12:$N$428,6,0)</f>
        <v>5</v>
      </c>
      <c r="F71" s="14">
        <f>VLOOKUP(A71,'[1]Original_Tabela 2.6.1.1'!$C$12:$N$428,7,0)</f>
        <v>3</v>
      </c>
      <c r="G71" s="14">
        <f t="shared" si="10"/>
        <v>8</v>
      </c>
      <c r="H71" s="14">
        <f>VLOOKUP(A71,'[1]Original_Tabela 2.6.1.1'!$C$12:$N$428,9,0)</f>
        <v>0</v>
      </c>
      <c r="I71" s="14">
        <f>VLOOKUP(A71,'[1]Original_Tabela 2.6.1.1'!$C$12:$N$428,10,0)</f>
        <v>0</v>
      </c>
      <c r="J71" s="14">
        <f>VLOOKUP(A71,'[1]Original_Tabela 2.6.1.1'!$C$12:$N$428,11,0)</f>
        <v>9</v>
      </c>
      <c r="K71" s="14">
        <f>VLOOKUP(A71,'[1]Original_Tabela 2.6.1.1'!$C$12:$N$428,12,0)</f>
        <v>0</v>
      </c>
      <c r="L71" s="14">
        <f t="shared" si="11"/>
        <v>9</v>
      </c>
    </row>
    <row r="72" spans="1:12" x14ac:dyDescent="0.25">
      <c r="A72" s="13" t="s">
        <v>75</v>
      </c>
      <c r="B72" s="14">
        <f t="shared" si="9"/>
        <v>11</v>
      </c>
      <c r="C72" s="14">
        <f>VLOOKUP(A72,'[1]Original_Tabela 2.6.1.1'!$C$12:$N$428,4,0)</f>
        <v>0</v>
      </c>
      <c r="D72" s="14">
        <f>VLOOKUP(A72,'[1]Original_Tabela 2.6.1.1'!$C$12:$N$428,5,0)</f>
        <v>0</v>
      </c>
      <c r="E72" s="14">
        <f>VLOOKUP(A72,'[1]Original_Tabela 2.6.1.1'!$C$12:$N$428,6,0)</f>
        <v>2</v>
      </c>
      <c r="F72" s="14">
        <f>VLOOKUP(A72,'[1]Original_Tabela 2.6.1.1'!$C$12:$N$428,7,0)</f>
        <v>1</v>
      </c>
      <c r="G72" s="14">
        <f t="shared" si="10"/>
        <v>3</v>
      </c>
      <c r="H72" s="14">
        <f>VLOOKUP(A72,'[1]Original_Tabela 2.6.1.1'!$C$12:$N$428,9,0)</f>
        <v>0</v>
      </c>
      <c r="I72" s="14">
        <f>VLOOKUP(A72,'[1]Original_Tabela 2.6.1.1'!$C$12:$N$428,10,0)</f>
        <v>0</v>
      </c>
      <c r="J72" s="14">
        <f>VLOOKUP(A72,'[1]Original_Tabela 2.6.1.1'!$C$12:$N$428,11,0)</f>
        <v>8</v>
      </c>
      <c r="K72" s="14">
        <f>VLOOKUP(A72,'[1]Original_Tabela 2.6.1.1'!$C$12:$N$428,12,0)</f>
        <v>0</v>
      </c>
      <c r="L72" s="14">
        <f t="shared" si="11"/>
        <v>8</v>
      </c>
    </row>
    <row r="73" spans="1:12" x14ac:dyDescent="0.25">
      <c r="A73" s="15" t="s">
        <v>76</v>
      </c>
      <c r="B73" s="9">
        <f>G73+L73</f>
        <v>762</v>
      </c>
      <c r="C73" s="9">
        <f>SUM(C74:C93)</f>
        <v>0</v>
      </c>
      <c r="D73" s="9">
        <f t="shared" ref="D73:K73" si="12">SUM(D74:D93)</f>
        <v>0</v>
      </c>
      <c r="E73" s="9">
        <f t="shared" si="12"/>
        <v>97</v>
      </c>
      <c r="F73" s="9">
        <f t="shared" si="12"/>
        <v>75</v>
      </c>
      <c r="G73" s="9">
        <f>SUM(C73:F73)</f>
        <v>172</v>
      </c>
      <c r="H73" s="9">
        <f t="shared" si="12"/>
        <v>0</v>
      </c>
      <c r="I73" s="9">
        <f t="shared" si="12"/>
        <v>0</v>
      </c>
      <c r="J73" s="9">
        <f t="shared" si="12"/>
        <v>586</v>
      </c>
      <c r="K73" s="9">
        <f t="shared" si="12"/>
        <v>4</v>
      </c>
      <c r="L73" s="9">
        <f>SUM(H73:K73)</f>
        <v>590</v>
      </c>
    </row>
    <row r="74" spans="1:12" x14ac:dyDescent="0.25">
      <c r="A74" s="17" t="s">
        <v>77</v>
      </c>
      <c r="B74" s="14">
        <f>G74+L74</f>
        <v>89</v>
      </c>
      <c r="C74" s="14">
        <f>VLOOKUP(A74,'[1]Original_Tabela 2.6.1.1'!$C$12:$N$428,4,0)</f>
        <v>0</v>
      </c>
      <c r="D74" s="14">
        <f>VLOOKUP(A74,'[1]Original_Tabela 2.6.1.1'!$C$12:$N$428,5,0)</f>
        <v>0</v>
      </c>
      <c r="E74" s="14">
        <f>VLOOKUP(A74,'[1]Original_Tabela 2.6.1.1'!$C$12:$N$428,6,0)</f>
        <v>13</v>
      </c>
      <c r="F74" s="14">
        <f>VLOOKUP(A74,'[1]Original_Tabela 2.6.1.1'!$C$12:$N$428,7,0)</f>
        <v>5</v>
      </c>
      <c r="G74" s="14">
        <f>SUM(C74:F74)</f>
        <v>18</v>
      </c>
      <c r="H74" s="14">
        <f>VLOOKUP(A74,'[1]Original_Tabela 2.6.1.1'!$C$12:$N$428,9,0)</f>
        <v>0</v>
      </c>
      <c r="I74" s="14">
        <f>VLOOKUP(A74,'[1]Original_Tabela 2.6.1.1'!$C$12:$N$428,10,0)</f>
        <v>0</v>
      </c>
      <c r="J74" s="14">
        <f>VLOOKUP(A74,'[1]Original_Tabela 2.6.1.1'!$C$12:$N$428,11,0)</f>
        <v>71</v>
      </c>
      <c r="K74" s="14">
        <f>VLOOKUP(A74,'[1]Original_Tabela 2.6.1.1'!$C$12:$N$428,12,0)</f>
        <v>0</v>
      </c>
      <c r="L74" s="14">
        <f>SUM(H74:K74)</f>
        <v>71</v>
      </c>
    </row>
    <row r="75" spans="1:12" x14ac:dyDescent="0.25">
      <c r="A75" s="13" t="s">
        <v>78</v>
      </c>
      <c r="B75" s="14">
        <f t="shared" ref="B75:B93" si="13">G75+L75</f>
        <v>27</v>
      </c>
      <c r="C75" s="14">
        <f>VLOOKUP(A75,'[1]Original_Tabela 2.6.1.1'!$C$12:$N$428,4,0)</f>
        <v>0</v>
      </c>
      <c r="D75" s="14">
        <f>VLOOKUP(A75,'[1]Original_Tabela 2.6.1.1'!$C$12:$N$428,5,0)</f>
        <v>0</v>
      </c>
      <c r="E75" s="14">
        <f>VLOOKUP(A75,'[1]Original_Tabela 2.6.1.1'!$C$12:$N$428,6,0)</f>
        <v>3</v>
      </c>
      <c r="F75" s="14">
        <f>VLOOKUP(A75,'[1]Original_Tabela 2.6.1.1'!$C$12:$N$428,7,0)</f>
        <v>3</v>
      </c>
      <c r="G75" s="14">
        <f t="shared" ref="G75:G93" si="14">SUM(C75:F75)</f>
        <v>6</v>
      </c>
      <c r="H75" s="14">
        <f>VLOOKUP(A75,'[1]Original_Tabela 2.6.1.1'!$C$12:$N$428,9,0)</f>
        <v>0</v>
      </c>
      <c r="I75" s="14">
        <f>VLOOKUP(A75,'[1]Original_Tabela 2.6.1.1'!$C$12:$N$428,10,0)</f>
        <v>0</v>
      </c>
      <c r="J75" s="14">
        <f>VLOOKUP(A75,'[1]Original_Tabela 2.6.1.1'!$C$12:$N$428,11,0)</f>
        <v>21</v>
      </c>
      <c r="K75" s="14">
        <f>VLOOKUP(A75,'[1]Original_Tabela 2.6.1.1'!$C$12:$N$428,12,0)</f>
        <v>0</v>
      </c>
      <c r="L75" s="14">
        <f t="shared" ref="L75:L93" si="15">SUM(H75:K75)</f>
        <v>21</v>
      </c>
    </row>
    <row r="76" spans="1:12" x14ac:dyDescent="0.25">
      <c r="A76" s="13" t="s">
        <v>79</v>
      </c>
      <c r="B76" s="14">
        <f t="shared" si="13"/>
        <v>37</v>
      </c>
      <c r="C76" s="14">
        <f>VLOOKUP(A76,'[1]Original_Tabela 2.6.1.1'!$C$12:$N$428,4,0)</f>
        <v>0</v>
      </c>
      <c r="D76" s="14">
        <f>VLOOKUP(A76,'[1]Original_Tabela 2.6.1.1'!$C$12:$N$428,5,0)</f>
        <v>0</v>
      </c>
      <c r="E76" s="14">
        <f>VLOOKUP(A76,'[1]Original_Tabela 2.6.1.1'!$C$12:$N$428,6,0)</f>
        <v>2</v>
      </c>
      <c r="F76" s="14">
        <f>VLOOKUP(A76,'[1]Original_Tabela 2.6.1.1'!$C$12:$N$428,7,0)</f>
        <v>1</v>
      </c>
      <c r="G76" s="14">
        <f t="shared" si="14"/>
        <v>3</v>
      </c>
      <c r="H76" s="14">
        <f>VLOOKUP(A76,'[1]Original_Tabela 2.6.1.1'!$C$12:$N$428,9,0)</f>
        <v>0</v>
      </c>
      <c r="I76" s="14">
        <f>VLOOKUP(A76,'[1]Original_Tabela 2.6.1.1'!$C$12:$N$428,10,0)</f>
        <v>0</v>
      </c>
      <c r="J76" s="14">
        <f>VLOOKUP(A76,'[1]Original_Tabela 2.6.1.1'!$C$12:$N$428,11,0)</f>
        <v>34</v>
      </c>
      <c r="K76" s="14">
        <f>VLOOKUP(A76,'[1]Original_Tabela 2.6.1.1'!$C$12:$N$428,12,0)</f>
        <v>0</v>
      </c>
      <c r="L76" s="14">
        <f t="shared" si="15"/>
        <v>34</v>
      </c>
    </row>
    <row r="77" spans="1:12" x14ac:dyDescent="0.25">
      <c r="A77" s="13" t="s">
        <v>80</v>
      </c>
      <c r="B77" s="14">
        <f t="shared" si="13"/>
        <v>17</v>
      </c>
      <c r="C77" s="14">
        <f>VLOOKUP(A77,'[1]Original_Tabela 2.6.1.1'!$C$12:$N$428,4,0)</f>
        <v>0</v>
      </c>
      <c r="D77" s="14">
        <f>VLOOKUP(A77,'[1]Original_Tabela 2.6.1.1'!$C$12:$N$428,5,0)</f>
        <v>0</v>
      </c>
      <c r="E77" s="14">
        <f>VLOOKUP(A77,'[1]Original_Tabela 2.6.1.1'!$C$12:$N$428,6,0)</f>
        <v>2</v>
      </c>
      <c r="F77" s="14">
        <f>VLOOKUP(A77,'[1]Original_Tabela 2.6.1.1'!$C$12:$N$428,7,0)</f>
        <v>1</v>
      </c>
      <c r="G77" s="14">
        <f t="shared" si="14"/>
        <v>3</v>
      </c>
      <c r="H77" s="14">
        <f>VLOOKUP(A77,'[1]Original_Tabela 2.6.1.1'!$C$12:$N$428,9,0)</f>
        <v>0</v>
      </c>
      <c r="I77" s="14">
        <f>VLOOKUP(A77,'[1]Original_Tabela 2.6.1.1'!$C$12:$N$428,10,0)</f>
        <v>0</v>
      </c>
      <c r="J77" s="14">
        <f>VLOOKUP(A77,'[1]Original_Tabela 2.6.1.1'!$C$12:$N$428,11,0)</f>
        <v>14</v>
      </c>
      <c r="K77" s="14">
        <f>VLOOKUP(A77,'[1]Original_Tabela 2.6.1.1'!$C$12:$N$428,12,0)</f>
        <v>0</v>
      </c>
      <c r="L77" s="14">
        <f t="shared" si="15"/>
        <v>14</v>
      </c>
    </row>
    <row r="78" spans="1:12" x14ac:dyDescent="0.25">
      <c r="A78" s="13" t="s">
        <v>81</v>
      </c>
      <c r="B78" s="14">
        <f t="shared" si="13"/>
        <v>50</v>
      </c>
      <c r="C78" s="14">
        <f>VLOOKUP(A78,'[1]Original_Tabela 2.6.1.1'!$C$12:$N$428,4,0)</f>
        <v>0</v>
      </c>
      <c r="D78" s="14">
        <f>VLOOKUP(A78,'[1]Original_Tabela 2.6.1.1'!$C$12:$N$428,5,0)</f>
        <v>0</v>
      </c>
      <c r="E78" s="14">
        <f>VLOOKUP(A78,'[1]Original_Tabela 2.6.1.1'!$C$12:$N$428,6,0)</f>
        <v>7</v>
      </c>
      <c r="F78" s="14">
        <f>VLOOKUP(A78,'[1]Original_Tabela 2.6.1.1'!$C$12:$N$428,7,0)</f>
        <v>3</v>
      </c>
      <c r="G78" s="14">
        <f t="shared" si="14"/>
        <v>10</v>
      </c>
      <c r="H78" s="14">
        <f>VLOOKUP(A78,'[1]Original_Tabela 2.6.1.1'!$C$12:$N$428,9,0)</f>
        <v>0</v>
      </c>
      <c r="I78" s="14">
        <f>VLOOKUP(A78,'[1]Original_Tabela 2.6.1.1'!$C$12:$N$428,10,0)</f>
        <v>0</v>
      </c>
      <c r="J78" s="14">
        <f>VLOOKUP(A78,'[1]Original_Tabela 2.6.1.1'!$C$12:$N$428,11,0)</f>
        <v>40</v>
      </c>
      <c r="K78" s="14">
        <f>VLOOKUP(A78,'[1]Original_Tabela 2.6.1.1'!$C$12:$N$428,12,0)</f>
        <v>0</v>
      </c>
      <c r="L78" s="14">
        <f t="shared" si="15"/>
        <v>40</v>
      </c>
    </row>
    <row r="79" spans="1:12" x14ac:dyDescent="0.25">
      <c r="A79" s="13" t="s">
        <v>82</v>
      </c>
      <c r="B79" s="14">
        <f t="shared" si="13"/>
        <v>76</v>
      </c>
      <c r="C79" s="14">
        <f>VLOOKUP(A79,'[1]Original_Tabela 2.6.1.1'!$C$12:$N$428,4,0)</f>
        <v>0</v>
      </c>
      <c r="D79" s="14">
        <f>VLOOKUP(A79,'[1]Original_Tabela 2.6.1.1'!$C$12:$N$428,5,0)</f>
        <v>0</v>
      </c>
      <c r="E79" s="14">
        <f>VLOOKUP(A79,'[1]Original_Tabela 2.6.1.1'!$C$12:$N$428,6,0)</f>
        <v>9</v>
      </c>
      <c r="F79" s="14">
        <f>VLOOKUP(A79,'[1]Original_Tabela 2.6.1.1'!$C$12:$N$428,7,0)</f>
        <v>12</v>
      </c>
      <c r="G79" s="14">
        <f t="shared" si="14"/>
        <v>21</v>
      </c>
      <c r="H79" s="14">
        <f>VLOOKUP(A79,'[1]Original_Tabela 2.6.1.1'!$C$12:$N$428,9,0)</f>
        <v>0</v>
      </c>
      <c r="I79" s="14">
        <f>VLOOKUP(A79,'[1]Original_Tabela 2.6.1.1'!$C$12:$N$428,10,0)</f>
        <v>0</v>
      </c>
      <c r="J79" s="14">
        <f>VLOOKUP(A79,'[1]Original_Tabela 2.6.1.1'!$C$12:$N$428,11,0)</f>
        <v>52</v>
      </c>
      <c r="K79" s="14">
        <f>VLOOKUP(A79,'[1]Original_Tabela 2.6.1.1'!$C$12:$N$428,12,0)</f>
        <v>3</v>
      </c>
      <c r="L79" s="14">
        <f t="shared" si="15"/>
        <v>55</v>
      </c>
    </row>
    <row r="80" spans="1:12" x14ac:dyDescent="0.25">
      <c r="A80" s="13" t="s">
        <v>83</v>
      </c>
      <c r="B80" s="14">
        <f t="shared" si="13"/>
        <v>8</v>
      </c>
      <c r="C80" s="14">
        <f>VLOOKUP(A80,'[1]Original_Tabela 2.6.1.1'!$C$12:$N$428,4,0)</f>
        <v>0</v>
      </c>
      <c r="D80" s="14">
        <f>VLOOKUP(A80,'[1]Original_Tabela 2.6.1.1'!$C$12:$N$428,5,0)</f>
        <v>0</v>
      </c>
      <c r="E80" s="14">
        <f>VLOOKUP(A80,'[1]Original_Tabela 2.6.1.1'!$C$12:$N$428,6,0)</f>
        <v>1</v>
      </c>
      <c r="F80" s="14">
        <f>VLOOKUP(A80,'[1]Original_Tabela 2.6.1.1'!$C$12:$N$428,7,0)</f>
        <v>1</v>
      </c>
      <c r="G80" s="14">
        <f t="shared" si="14"/>
        <v>2</v>
      </c>
      <c r="H80" s="14">
        <f>VLOOKUP(A80,'[1]Original_Tabela 2.6.1.1'!$C$12:$N$428,9,0)</f>
        <v>0</v>
      </c>
      <c r="I80" s="14">
        <f>VLOOKUP(A80,'[1]Original_Tabela 2.6.1.1'!$C$12:$N$428,10,0)</f>
        <v>0</v>
      </c>
      <c r="J80" s="14">
        <f>VLOOKUP(A80,'[1]Original_Tabela 2.6.1.1'!$C$12:$N$428,11,0)</f>
        <v>6</v>
      </c>
      <c r="K80" s="14">
        <f>VLOOKUP(A80,'[1]Original_Tabela 2.6.1.1'!$C$12:$N$428,12,0)</f>
        <v>0</v>
      </c>
      <c r="L80" s="14">
        <f t="shared" si="15"/>
        <v>6</v>
      </c>
    </row>
    <row r="81" spans="1:12" x14ac:dyDescent="0.25">
      <c r="A81" s="13" t="s">
        <v>84</v>
      </c>
      <c r="B81" s="14">
        <f t="shared" si="13"/>
        <v>62</v>
      </c>
      <c r="C81" s="14">
        <f>VLOOKUP(A81,'[1]Original_Tabela 2.6.1.1'!$C$12:$N$428,4,0)</f>
        <v>0</v>
      </c>
      <c r="D81" s="14">
        <f>VLOOKUP(A81,'[1]Original_Tabela 2.6.1.1'!$C$12:$N$428,5,0)</f>
        <v>0</v>
      </c>
      <c r="E81" s="14">
        <f>VLOOKUP(A81,'[1]Original_Tabela 2.6.1.1'!$C$12:$N$428,6,0)</f>
        <v>8</v>
      </c>
      <c r="F81" s="14">
        <f>VLOOKUP(A81,'[1]Original_Tabela 2.6.1.1'!$C$12:$N$428,7,0)</f>
        <v>3</v>
      </c>
      <c r="G81" s="14">
        <f t="shared" si="14"/>
        <v>11</v>
      </c>
      <c r="H81" s="14">
        <f>VLOOKUP(A81,'[1]Original_Tabela 2.6.1.1'!$C$12:$N$428,9,0)</f>
        <v>0</v>
      </c>
      <c r="I81" s="14">
        <f>VLOOKUP(A81,'[1]Original_Tabela 2.6.1.1'!$C$12:$N$428,10,0)</f>
        <v>0</v>
      </c>
      <c r="J81" s="14">
        <f>VLOOKUP(A81,'[1]Original_Tabela 2.6.1.1'!$C$12:$N$428,11,0)</f>
        <v>51</v>
      </c>
      <c r="K81" s="14">
        <f>VLOOKUP(A81,'[1]Original_Tabela 2.6.1.1'!$C$12:$N$428,12,0)</f>
        <v>0</v>
      </c>
      <c r="L81" s="14">
        <f t="shared" si="15"/>
        <v>51</v>
      </c>
    </row>
    <row r="82" spans="1:12" x14ac:dyDescent="0.25">
      <c r="A82" s="13" t="s">
        <v>85</v>
      </c>
      <c r="B82" s="14">
        <f t="shared" si="13"/>
        <v>13</v>
      </c>
      <c r="C82" s="14">
        <f>VLOOKUP(A82,'[1]Original_Tabela 2.6.1.1'!$C$12:$N$428,4,0)</f>
        <v>0</v>
      </c>
      <c r="D82" s="14">
        <f>VLOOKUP(A82,'[1]Original_Tabela 2.6.1.1'!$C$12:$N$428,5,0)</f>
        <v>0</v>
      </c>
      <c r="E82" s="14">
        <f>VLOOKUP(A82,'[1]Original_Tabela 2.6.1.1'!$C$12:$N$428,6,0)</f>
        <v>1</v>
      </c>
      <c r="F82" s="14">
        <f>VLOOKUP(A82,'[1]Original_Tabela 2.6.1.1'!$C$12:$N$428,7,0)</f>
        <v>0</v>
      </c>
      <c r="G82" s="14">
        <f t="shared" si="14"/>
        <v>1</v>
      </c>
      <c r="H82" s="14">
        <f>VLOOKUP(A82,'[1]Original_Tabela 2.6.1.1'!$C$12:$N$428,9,0)</f>
        <v>0</v>
      </c>
      <c r="I82" s="14">
        <f>VLOOKUP(A82,'[1]Original_Tabela 2.6.1.1'!$C$12:$N$428,10,0)</f>
        <v>0</v>
      </c>
      <c r="J82" s="14">
        <f>VLOOKUP(A82,'[1]Original_Tabela 2.6.1.1'!$C$12:$N$428,11,0)</f>
        <v>12</v>
      </c>
      <c r="K82" s="14">
        <f>VLOOKUP(A82,'[1]Original_Tabela 2.6.1.1'!$C$12:$N$428,12,0)</f>
        <v>0</v>
      </c>
      <c r="L82" s="14">
        <f t="shared" si="15"/>
        <v>12</v>
      </c>
    </row>
    <row r="83" spans="1:12" x14ac:dyDescent="0.25">
      <c r="A83" s="13" t="s">
        <v>86</v>
      </c>
      <c r="B83" s="14">
        <f t="shared" si="13"/>
        <v>65</v>
      </c>
      <c r="C83" s="14">
        <f>VLOOKUP(A83,'[1]Original_Tabela 2.6.1.1'!$C$12:$N$428,4,0)</f>
        <v>0</v>
      </c>
      <c r="D83" s="14">
        <f>VLOOKUP(A83,'[1]Original_Tabela 2.6.1.1'!$C$12:$N$428,5,0)</f>
        <v>0</v>
      </c>
      <c r="E83" s="14">
        <f>VLOOKUP(A83,'[1]Original_Tabela 2.6.1.1'!$C$12:$N$428,6,0)</f>
        <v>3</v>
      </c>
      <c r="F83" s="14">
        <f>VLOOKUP(A83,'[1]Original_Tabela 2.6.1.1'!$C$12:$N$428,7,0)</f>
        <v>2</v>
      </c>
      <c r="G83" s="14">
        <f t="shared" si="14"/>
        <v>5</v>
      </c>
      <c r="H83" s="14">
        <f>VLOOKUP(A83,'[1]Original_Tabela 2.6.1.1'!$C$12:$N$428,9,0)</f>
        <v>0</v>
      </c>
      <c r="I83" s="14">
        <f>VLOOKUP(A83,'[1]Original_Tabela 2.6.1.1'!$C$12:$N$428,10,0)</f>
        <v>0</v>
      </c>
      <c r="J83" s="14">
        <f>VLOOKUP(A83,'[1]Original_Tabela 2.6.1.1'!$C$12:$N$428,11,0)</f>
        <v>60</v>
      </c>
      <c r="K83" s="14">
        <f>VLOOKUP(A83,'[1]Original_Tabela 2.6.1.1'!$C$12:$N$428,12,0)</f>
        <v>0</v>
      </c>
      <c r="L83" s="14">
        <f t="shared" si="15"/>
        <v>60</v>
      </c>
    </row>
    <row r="84" spans="1:12" x14ac:dyDescent="0.25">
      <c r="A84" s="13" t="s">
        <v>87</v>
      </c>
      <c r="B84" s="14">
        <f t="shared" si="13"/>
        <v>5</v>
      </c>
      <c r="C84" s="14">
        <f>VLOOKUP(A84,'[1]Original_Tabela 2.6.1.1'!$C$12:$N$428,4,0)</f>
        <v>0</v>
      </c>
      <c r="D84" s="14">
        <f>VLOOKUP(A84,'[1]Original_Tabela 2.6.1.1'!$C$12:$N$428,5,0)</f>
        <v>0</v>
      </c>
      <c r="E84" s="14">
        <f>VLOOKUP(A84,'[1]Original_Tabela 2.6.1.1'!$C$12:$N$428,6,0)</f>
        <v>1</v>
      </c>
      <c r="F84" s="14">
        <f>VLOOKUP(A84,'[1]Original_Tabela 2.6.1.1'!$C$12:$N$428,7,0)</f>
        <v>0</v>
      </c>
      <c r="G84" s="14">
        <f t="shared" si="14"/>
        <v>1</v>
      </c>
      <c r="H84" s="14">
        <f>VLOOKUP(A84,'[1]Original_Tabela 2.6.1.1'!$C$12:$N$428,9,0)</f>
        <v>0</v>
      </c>
      <c r="I84" s="14">
        <f>VLOOKUP(A84,'[1]Original_Tabela 2.6.1.1'!$C$12:$N$428,10,0)</f>
        <v>0</v>
      </c>
      <c r="J84" s="14">
        <f>VLOOKUP(A84,'[1]Original_Tabela 2.6.1.1'!$C$12:$N$428,11,0)</f>
        <v>4</v>
      </c>
      <c r="K84" s="14">
        <f>VLOOKUP(A84,'[1]Original_Tabela 2.6.1.1'!$C$12:$N$428,12,0)</f>
        <v>0</v>
      </c>
      <c r="L84" s="14">
        <f t="shared" si="15"/>
        <v>4</v>
      </c>
    </row>
    <row r="85" spans="1:12" x14ac:dyDescent="0.25">
      <c r="A85" s="13" t="s">
        <v>88</v>
      </c>
      <c r="B85" s="14">
        <f t="shared" si="13"/>
        <v>22</v>
      </c>
      <c r="C85" s="14">
        <f>VLOOKUP(A85,'[1]Original_Tabela 2.6.1.1'!$C$12:$N$428,4,0)</f>
        <v>0</v>
      </c>
      <c r="D85" s="14">
        <f>VLOOKUP(A85,'[1]Original_Tabela 2.6.1.1'!$C$12:$N$428,5,0)</f>
        <v>0</v>
      </c>
      <c r="E85" s="14">
        <f>VLOOKUP(A85,'[1]Original_Tabela 2.6.1.1'!$C$12:$N$428,6,0)</f>
        <v>6</v>
      </c>
      <c r="F85" s="14">
        <f>VLOOKUP(A85,'[1]Original_Tabela 2.6.1.1'!$C$12:$N$428,7,0)</f>
        <v>3</v>
      </c>
      <c r="G85" s="14">
        <f t="shared" si="14"/>
        <v>9</v>
      </c>
      <c r="H85" s="14">
        <f>VLOOKUP(A85,'[1]Original_Tabela 2.6.1.1'!$C$12:$N$428,9,0)</f>
        <v>0</v>
      </c>
      <c r="I85" s="14">
        <f>VLOOKUP(A85,'[1]Original_Tabela 2.6.1.1'!$C$12:$N$428,10,0)</f>
        <v>0</v>
      </c>
      <c r="J85" s="14">
        <f>VLOOKUP(A85,'[1]Original_Tabela 2.6.1.1'!$C$12:$N$428,11,0)</f>
        <v>13</v>
      </c>
      <c r="K85" s="14">
        <f>VLOOKUP(A85,'[1]Original_Tabela 2.6.1.1'!$C$12:$N$428,12,0)</f>
        <v>0</v>
      </c>
      <c r="L85" s="14">
        <f t="shared" si="15"/>
        <v>13</v>
      </c>
    </row>
    <row r="86" spans="1:12" x14ac:dyDescent="0.25">
      <c r="A86" s="13" t="s">
        <v>89</v>
      </c>
      <c r="B86" s="14">
        <f t="shared" si="13"/>
        <v>47</v>
      </c>
      <c r="C86" s="14">
        <f>VLOOKUP(A86,'[1]Original_Tabela 2.6.1.1'!$C$12:$N$428,4,0)</f>
        <v>0</v>
      </c>
      <c r="D86" s="14">
        <f>VLOOKUP(A86,'[1]Original_Tabela 2.6.1.1'!$C$12:$N$428,5,0)</f>
        <v>0</v>
      </c>
      <c r="E86" s="14">
        <f>VLOOKUP(A86,'[1]Original_Tabela 2.6.1.1'!$C$12:$N$428,6,0)</f>
        <v>2</v>
      </c>
      <c r="F86" s="14">
        <f>VLOOKUP(A86,'[1]Original_Tabela 2.6.1.1'!$C$12:$N$428,7,0)</f>
        <v>1</v>
      </c>
      <c r="G86" s="14">
        <f t="shared" si="14"/>
        <v>3</v>
      </c>
      <c r="H86" s="14">
        <f>VLOOKUP(A86,'[1]Original_Tabela 2.6.1.1'!$C$12:$N$428,9,0)</f>
        <v>0</v>
      </c>
      <c r="I86" s="14">
        <f>VLOOKUP(A86,'[1]Original_Tabela 2.6.1.1'!$C$12:$N$428,10,0)</f>
        <v>0</v>
      </c>
      <c r="J86" s="14">
        <f>VLOOKUP(A86,'[1]Original_Tabela 2.6.1.1'!$C$12:$N$428,11,0)</f>
        <v>44</v>
      </c>
      <c r="K86" s="14">
        <f>VLOOKUP(A86,'[1]Original_Tabela 2.6.1.1'!$C$12:$N$428,12,0)</f>
        <v>0</v>
      </c>
      <c r="L86" s="14">
        <f t="shared" si="15"/>
        <v>44</v>
      </c>
    </row>
    <row r="87" spans="1:12" x14ac:dyDescent="0.25">
      <c r="A87" s="13" t="s">
        <v>90</v>
      </c>
      <c r="B87" s="14">
        <f t="shared" si="13"/>
        <v>8</v>
      </c>
      <c r="C87" s="14">
        <f>VLOOKUP(A87,'[1]Original_Tabela 2.6.1.1'!$C$12:$N$428,4,0)</f>
        <v>0</v>
      </c>
      <c r="D87" s="14">
        <f>VLOOKUP(A87,'[1]Original_Tabela 2.6.1.1'!$C$12:$N$428,5,0)</f>
        <v>0</v>
      </c>
      <c r="E87" s="14">
        <f>VLOOKUP(A87,'[1]Original_Tabela 2.6.1.1'!$C$12:$N$428,6,0)</f>
        <v>0</v>
      </c>
      <c r="F87" s="14">
        <f>VLOOKUP(A87,'[1]Original_Tabela 2.6.1.1'!$C$12:$N$428,7,0)</f>
        <v>2</v>
      </c>
      <c r="G87" s="14">
        <f t="shared" si="14"/>
        <v>2</v>
      </c>
      <c r="H87" s="14">
        <f>VLOOKUP(A87,'[1]Original_Tabela 2.6.1.1'!$C$12:$N$428,9,0)</f>
        <v>0</v>
      </c>
      <c r="I87" s="14">
        <f>VLOOKUP(A87,'[1]Original_Tabela 2.6.1.1'!$C$12:$N$428,10,0)</f>
        <v>0</v>
      </c>
      <c r="J87" s="14">
        <f>VLOOKUP(A87,'[1]Original_Tabela 2.6.1.1'!$C$12:$N$428,11,0)</f>
        <v>6</v>
      </c>
      <c r="K87" s="14">
        <f>VLOOKUP(A87,'[1]Original_Tabela 2.6.1.1'!$C$12:$N$428,12,0)</f>
        <v>0</v>
      </c>
      <c r="L87" s="14">
        <f t="shared" si="15"/>
        <v>6</v>
      </c>
    </row>
    <row r="88" spans="1:12" x14ac:dyDescent="0.25">
      <c r="A88" s="13" t="s">
        <v>91</v>
      </c>
      <c r="B88" s="14">
        <f t="shared" si="13"/>
        <v>44</v>
      </c>
      <c r="C88" s="14">
        <f>VLOOKUP(A88,'[1]Original_Tabela 2.6.1.1'!$C$12:$N$428,4,0)</f>
        <v>0</v>
      </c>
      <c r="D88" s="14">
        <f>VLOOKUP(A88,'[1]Original_Tabela 2.6.1.1'!$C$12:$N$428,5,0)</f>
        <v>0</v>
      </c>
      <c r="E88" s="14">
        <f>VLOOKUP(A88,'[1]Original_Tabela 2.6.1.1'!$C$12:$N$428,6,0)</f>
        <v>4</v>
      </c>
      <c r="F88" s="14">
        <f>VLOOKUP(A88,'[1]Original_Tabela 2.6.1.1'!$C$12:$N$428,7,0)</f>
        <v>11</v>
      </c>
      <c r="G88" s="14">
        <f t="shared" si="14"/>
        <v>15</v>
      </c>
      <c r="H88" s="14">
        <f>VLOOKUP(A88,'[1]Original_Tabela 2.6.1.1'!$C$12:$N$428,9,0)</f>
        <v>0</v>
      </c>
      <c r="I88" s="14">
        <f>VLOOKUP(A88,'[1]Original_Tabela 2.6.1.1'!$C$12:$N$428,10,0)</f>
        <v>0</v>
      </c>
      <c r="J88" s="14">
        <f>VLOOKUP(A88,'[1]Original_Tabela 2.6.1.1'!$C$12:$N$428,11,0)</f>
        <v>29</v>
      </c>
      <c r="K88" s="14">
        <f>VLOOKUP(A88,'[1]Original_Tabela 2.6.1.1'!$C$12:$N$428,12,0)</f>
        <v>0</v>
      </c>
      <c r="L88" s="14">
        <f t="shared" si="15"/>
        <v>29</v>
      </c>
    </row>
    <row r="89" spans="1:12" x14ac:dyDescent="0.25">
      <c r="A89" s="13" t="s">
        <v>92</v>
      </c>
      <c r="B89" s="14">
        <f t="shared" si="13"/>
        <v>8</v>
      </c>
      <c r="C89" s="14">
        <f>VLOOKUP(A89,'[1]Original_Tabela 2.6.1.1'!$C$12:$N$428,4,0)</f>
        <v>0</v>
      </c>
      <c r="D89" s="14">
        <f>VLOOKUP(A89,'[1]Original_Tabela 2.6.1.1'!$C$12:$N$428,5,0)</f>
        <v>0</v>
      </c>
      <c r="E89" s="14">
        <f>VLOOKUP(A89,'[1]Original_Tabela 2.6.1.1'!$C$12:$N$428,6,0)</f>
        <v>1</v>
      </c>
      <c r="F89" s="14">
        <f>VLOOKUP(A89,'[1]Original_Tabela 2.6.1.1'!$C$12:$N$428,7,0)</f>
        <v>2</v>
      </c>
      <c r="G89" s="14">
        <f t="shared" si="14"/>
        <v>3</v>
      </c>
      <c r="H89" s="14">
        <f>VLOOKUP(A89,'[1]Original_Tabela 2.6.1.1'!$C$12:$N$428,9,0)</f>
        <v>0</v>
      </c>
      <c r="I89" s="14">
        <f>VLOOKUP(A89,'[1]Original_Tabela 2.6.1.1'!$C$12:$N$428,10,0)</f>
        <v>0</v>
      </c>
      <c r="J89" s="14">
        <f>VLOOKUP(A89,'[1]Original_Tabela 2.6.1.1'!$C$12:$N$428,11,0)</f>
        <v>5</v>
      </c>
      <c r="K89" s="14">
        <f>VLOOKUP(A89,'[1]Original_Tabela 2.6.1.1'!$C$12:$N$428,12,0)</f>
        <v>0</v>
      </c>
      <c r="L89" s="14">
        <f t="shared" si="15"/>
        <v>5</v>
      </c>
    </row>
    <row r="90" spans="1:12" x14ac:dyDescent="0.25">
      <c r="A90" s="13" t="s">
        <v>93</v>
      </c>
      <c r="B90" s="14">
        <f t="shared" si="13"/>
        <v>74</v>
      </c>
      <c r="C90" s="14">
        <f>VLOOKUP(A90,'[1]Original_Tabela 2.6.1.1'!$C$12:$N$428,4,0)</f>
        <v>0</v>
      </c>
      <c r="D90" s="14">
        <f>VLOOKUP(A90,'[1]Original_Tabela 2.6.1.1'!$C$12:$N$428,5,0)</f>
        <v>0</v>
      </c>
      <c r="E90" s="14">
        <f>VLOOKUP(A90,'[1]Original_Tabela 2.6.1.1'!$C$12:$N$428,6,0)</f>
        <v>15</v>
      </c>
      <c r="F90" s="14">
        <f>VLOOKUP(A90,'[1]Original_Tabela 2.6.1.1'!$C$12:$N$428,7,0)</f>
        <v>15</v>
      </c>
      <c r="G90" s="14">
        <f t="shared" si="14"/>
        <v>30</v>
      </c>
      <c r="H90" s="14">
        <f>VLOOKUP(A90,'[1]Original_Tabela 2.6.1.1'!$C$12:$N$428,9,0)</f>
        <v>0</v>
      </c>
      <c r="I90" s="14">
        <f>VLOOKUP(A90,'[1]Original_Tabela 2.6.1.1'!$C$12:$N$428,10,0)</f>
        <v>0</v>
      </c>
      <c r="J90" s="14">
        <f>VLOOKUP(A90,'[1]Original_Tabela 2.6.1.1'!$C$12:$N$428,11,0)</f>
        <v>43</v>
      </c>
      <c r="K90" s="14">
        <f>VLOOKUP(A90,'[1]Original_Tabela 2.6.1.1'!$C$12:$N$428,12,0)</f>
        <v>1</v>
      </c>
      <c r="L90" s="14">
        <f t="shared" si="15"/>
        <v>44</v>
      </c>
    </row>
    <row r="91" spans="1:12" x14ac:dyDescent="0.25">
      <c r="A91" s="13" t="s">
        <v>94</v>
      </c>
      <c r="B91" s="14">
        <f t="shared" si="13"/>
        <v>17</v>
      </c>
      <c r="C91" s="14">
        <f>VLOOKUP(A91,'[1]Original_Tabela 2.6.1.1'!$C$12:$N$428,4,0)</f>
        <v>0</v>
      </c>
      <c r="D91" s="14">
        <f>VLOOKUP(A91,'[1]Original_Tabela 2.6.1.1'!$C$12:$N$428,5,0)</f>
        <v>0</v>
      </c>
      <c r="E91" s="14">
        <f>VLOOKUP(A91,'[1]Original_Tabela 2.6.1.1'!$C$12:$N$428,6,0)</f>
        <v>5</v>
      </c>
      <c r="F91" s="14">
        <f>VLOOKUP(A91,'[1]Original_Tabela 2.6.1.1'!$C$12:$N$428,7,0)</f>
        <v>3</v>
      </c>
      <c r="G91" s="14">
        <f t="shared" si="14"/>
        <v>8</v>
      </c>
      <c r="H91" s="14">
        <f>VLOOKUP(A91,'[1]Original_Tabela 2.6.1.1'!$C$12:$N$428,9,0)</f>
        <v>0</v>
      </c>
      <c r="I91" s="14">
        <f>VLOOKUP(A91,'[1]Original_Tabela 2.6.1.1'!$C$12:$N$428,10,0)</f>
        <v>0</v>
      </c>
      <c r="J91" s="14">
        <f>VLOOKUP(A91,'[1]Original_Tabela 2.6.1.1'!$C$12:$N$428,11,0)</f>
        <v>9</v>
      </c>
      <c r="K91" s="14">
        <f>VLOOKUP(A91,'[1]Original_Tabela 2.6.1.1'!$C$12:$N$428,12,0)</f>
        <v>0</v>
      </c>
      <c r="L91" s="14">
        <f t="shared" si="15"/>
        <v>9</v>
      </c>
    </row>
    <row r="92" spans="1:12" x14ac:dyDescent="0.25">
      <c r="A92" s="13" t="s">
        <v>95</v>
      </c>
      <c r="B92" s="14">
        <f t="shared" si="13"/>
        <v>68</v>
      </c>
      <c r="C92" s="14">
        <f>VLOOKUP(A92,'[1]Original_Tabela 2.6.1.1'!$C$12:$N$428,4,0)</f>
        <v>0</v>
      </c>
      <c r="D92" s="14">
        <f>VLOOKUP(A92,'[1]Original_Tabela 2.6.1.1'!$C$12:$N$428,5,0)</f>
        <v>0</v>
      </c>
      <c r="E92" s="14">
        <f>VLOOKUP(A92,'[1]Original_Tabela 2.6.1.1'!$C$12:$N$428,6,0)</f>
        <v>5</v>
      </c>
      <c r="F92" s="14">
        <f>VLOOKUP(A92,'[1]Original_Tabela 2.6.1.1'!$C$12:$N$428,7,0)</f>
        <v>5</v>
      </c>
      <c r="G92" s="14">
        <f t="shared" si="14"/>
        <v>10</v>
      </c>
      <c r="H92" s="14">
        <f>VLOOKUP(A92,'[1]Original_Tabela 2.6.1.1'!$C$12:$N$428,9,0)</f>
        <v>0</v>
      </c>
      <c r="I92" s="14">
        <f>VLOOKUP(A92,'[1]Original_Tabela 2.6.1.1'!$C$12:$N$428,10,0)</f>
        <v>0</v>
      </c>
      <c r="J92" s="14">
        <f>VLOOKUP(A92,'[1]Original_Tabela 2.6.1.1'!$C$12:$N$428,11,0)</f>
        <v>58</v>
      </c>
      <c r="K92" s="14">
        <f>VLOOKUP(A92,'[1]Original_Tabela 2.6.1.1'!$C$12:$N$428,12,0)</f>
        <v>0</v>
      </c>
      <c r="L92" s="14">
        <f t="shared" si="15"/>
        <v>58</v>
      </c>
    </row>
    <row r="93" spans="1:12" x14ac:dyDescent="0.25">
      <c r="A93" s="13" t="s">
        <v>96</v>
      </c>
      <c r="B93" s="14">
        <f t="shared" si="13"/>
        <v>25</v>
      </c>
      <c r="C93" s="14">
        <f>VLOOKUP(A93,'[1]Original_Tabela 2.6.1.1'!$C$12:$N$428,4,0)</f>
        <v>0</v>
      </c>
      <c r="D93" s="14">
        <f>VLOOKUP(A93,'[1]Original_Tabela 2.6.1.1'!$C$12:$N$428,5,0)</f>
        <v>0</v>
      </c>
      <c r="E93" s="14">
        <f>VLOOKUP(A93,'[1]Original_Tabela 2.6.1.1'!$C$12:$N$428,6,0)</f>
        <v>9</v>
      </c>
      <c r="F93" s="14">
        <f>VLOOKUP(A93,'[1]Original_Tabela 2.6.1.1'!$C$12:$N$428,7,0)</f>
        <v>2</v>
      </c>
      <c r="G93" s="14">
        <f t="shared" si="14"/>
        <v>11</v>
      </c>
      <c r="H93" s="14">
        <f>VLOOKUP(A93,'[1]Original_Tabela 2.6.1.1'!$C$12:$N$428,9,0)</f>
        <v>0</v>
      </c>
      <c r="I93" s="14">
        <f>VLOOKUP(A93,'[1]Original_Tabela 2.6.1.1'!$C$12:$N$428,10,0)</f>
        <v>0</v>
      </c>
      <c r="J93" s="14">
        <f>VLOOKUP(A93,'[1]Original_Tabela 2.6.1.1'!$C$12:$N$428,11,0)</f>
        <v>14</v>
      </c>
      <c r="K93" s="14">
        <f>VLOOKUP(A93,'[1]Original_Tabela 2.6.1.1'!$C$12:$N$428,12,0)</f>
        <v>0</v>
      </c>
      <c r="L93" s="14">
        <f t="shared" si="15"/>
        <v>14</v>
      </c>
    </row>
    <row r="94" spans="1:12" x14ac:dyDescent="0.25">
      <c r="A94" s="15" t="s">
        <v>97</v>
      </c>
      <c r="B94" s="9">
        <f>G94+L94</f>
        <v>648</v>
      </c>
      <c r="C94" s="9">
        <f>SUM(C95:C120)</f>
        <v>0</v>
      </c>
      <c r="D94" s="9">
        <f t="shared" ref="D94:K94" si="16">SUM(D95:D120)</f>
        <v>0</v>
      </c>
      <c r="E94" s="9">
        <f t="shared" si="16"/>
        <v>189</v>
      </c>
      <c r="F94" s="9">
        <f t="shared" si="16"/>
        <v>110</v>
      </c>
      <c r="G94" s="9">
        <f>SUM(C94:F94)</f>
        <v>299</v>
      </c>
      <c r="H94" s="9">
        <f t="shared" si="16"/>
        <v>0</v>
      </c>
      <c r="I94" s="9">
        <f t="shared" si="16"/>
        <v>4</v>
      </c>
      <c r="J94" s="9">
        <f t="shared" si="16"/>
        <v>342</v>
      </c>
      <c r="K94" s="9">
        <f t="shared" si="16"/>
        <v>3</v>
      </c>
      <c r="L94" s="9">
        <f>SUM(H94:K94)</f>
        <v>349</v>
      </c>
    </row>
    <row r="95" spans="1:12" x14ac:dyDescent="0.25">
      <c r="A95" s="13" t="s">
        <v>98</v>
      </c>
      <c r="B95" s="14">
        <f>G95+L95</f>
        <v>3</v>
      </c>
      <c r="C95" s="14">
        <f>VLOOKUP(A95,'[1]Original_Tabela 2.6.1.1'!$C$12:$N$428,4,0)</f>
        <v>0</v>
      </c>
      <c r="D95" s="14">
        <f>VLOOKUP(A95,'[1]Original_Tabela 2.6.1.1'!$C$12:$N$428,5,0)</f>
        <v>0</v>
      </c>
      <c r="E95" s="14">
        <f>VLOOKUP(A95,'[1]Original_Tabela 2.6.1.1'!$C$12:$N$428,6,0)</f>
        <v>2</v>
      </c>
      <c r="F95" s="14">
        <f>VLOOKUP(A95,'[1]Original_Tabela 2.6.1.1'!$C$12:$N$428,7,0)</f>
        <v>1</v>
      </c>
      <c r="G95" s="14">
        <f>SUM(C95:F95)</f>
        <v>3</v>
      </c>
      <c r="H95" s="14">
        <f>VLOOKUP(A95,'[1]Original_Tabela 2.6.1.1'!$C$12:$N$428,9,0)</f>
        <v>0</v>
      </c>
      <c r="I95" s="14">
        <f>VLOOKUP(A95,'[1]Original_Tabela 2.6.1.1'!$C$12:$N$428,10,0)</f>
        <v>0</v>
      </c>
      <c r="J95" s="14">
        <f>VLOOKUP(A95,'[1]Original_Tabela 2.6.1.1'!$C$12:$N$428,11,0)</f>
        <v>0</v>
      </c>
      <c r="K95" s="14">
        <f>VLOOKUP(A95,'[1]Original_Tabela 2.6.1.1'!$C$12:$N$428,12,0)</f>
        <v>0</v>
      </c>
      <c r="L95" s="14">
        <f>SUM(H95:K95)</f>
        <v>0</v>
      </c>
    </row>
    <row r="96" spans="1:12" x14ac:dyDescent="0.25">
      <c r="A96" s="13" t="s">
        <v>99</v>
      </c>
      <c r="B96" s="14">
        <f t="shared" ref="B96:B120" si="17">G96+L96</f>
        <v>19</v>
      </c>
      <c r="C96" s="14">
        <f>VLOOKUP(A96,'[1]Original_Tabela 2.6.1.1'!$C$12:$N$428,4,0)</f>
        <v>0</v>
      </c>
      <c r="D96" s="14">
        <f>VLOOKUP(A96,'[1]Original_Tabela 2.6.1.1'!$C$12:$N$428,5,0)</f>
        <v>0</v>
      </c>
      <c r="E96" s="14">
        <f>VLOOKUP(A96,'[1]Original_Tabela 2.6.1.1'!$C$12:$N$428,6,0)</f>
        <v>4</v>
      </c>
      <c r="F96" s="14">
        <f>VLOOKUP(A96,'[1]Original_Tabela 2.6.1.1'!$C$12:$N$428,7,0)</f>
        <v>0</v>
      </c>
      <c r="G96" s="14">
        <f t="shared" ref="G96:G120" si="18">SUM(C96:F96)</f>
        <v>4</v>
      </c>
      <c r="H96" s="14">
        <f>VLOOKUP(A96,'[1]Original_Tabela 2.6.1.1'!$C$12:$N$428,9,0)</f>
        <v>0</v>
      </c>
      <c r="I96" s="14">
        <f>VLOOKUP(A96,'[1]Original_Tabela 2.6.1.1'!$C$12:$N$428,10,0)</f>
        <v>0</v>
      </c>
      <c r="J96" s="14">
        <f>VLOOKUP(A96,'[1]Original_Tabela 2.6.1.1'!$C$12:$N$428,11,0)</f>
        <v>15</v>
      </c>
      <c r="K96" s="14">
        <f>VLOOKUP(A96,'[1]Original_Tabela 2.6.1.1'!$C$12:$N$428,12,0)</f>
        <v>0</v>
      </c>
      <c r="L96" s="14">
        <f t="shared" ref="L96:L120" si="19">SUM(H96:K96)</f>
        <v>15</v>
      </c>
    </row>
    <row r="97" spans="1:12" x14ac:dyDescent="0.25">
      <c r="A97" s="13" t="s">
        <v>100</v>
      </c>
      <c r="B97" s="14">
        <f t="shared" si="17"/>
        <v>14</v>
      </c>
      <c r="C97" s="14">
        <f>VLOOKUP(A97,'[1]Original_Tabela 2.6.1.1'!$C$12:$N$428,4,0)</f>
        <v>0</v>
      </c>
      <c r="D97" s="14">
        <f>VLOOKUP(A97,'[1]Original_Tabela 2.6.1.1'!$C$12:$N$428,5,0)</f>
        <v>0</v>
      </c>
      <c r="E97" s="14">
        <f>VLOOKUP(A97,'[1]Original_Tabela 2.6.1.1'!$C$12:$N$428,6,0)</f>
        <v>4</v>
      </c>
      <c r="F97" s="14">
        <f>VLOOKUP(A97,'[1]Original_Tabela 2.6.1.1'!$C$12:$N$428,7,0)</f>
        <v>0</v>
      </c>
      <c r="G97" s="14">
        <f t="shared" si="18"/>
        <v>4</v>
      </c>
      <c r="H97" s="14">
        <f>VLOOKUP(A97,'[1]Original_Tabela 2.6.1.1'!$C$12:$N$428,9,0)</f>
        <v>0</v>
      </c>
      <c r="I97" s="14">
        <f>VLOOKUP(A97,'[1]Original_Tabela 2.6.1.1'!$C$12:$N$428,10,0)</f>
        <v>0</v>
      </c>
      <c r="J97" s="14">
        <f>VLOOKUP(A97,'[1]Original_Tabela 2.6.1.1'!$C$12:$N$428,11,0)</f>
        <v>10</v>
      </c>
      <c r="K97" s="14">
        <f>VLOOKUP(A97,'[1]Original_Tabela 2.6.1.1'!$C$12:$N$428,12,0)</f>
        <v>0</v>
      </c>
      <c r="L97" s="14">
        <f t="shared" si="19"/>
        <v>10</v>
      </c>
    </row>
    <row r="98" spans="1:12" x14ac:dyDescent="0.25">
      <c r="A98" s="13" t="s">
        <v>101</v>
      </c>
      <c r="B98" s="14">
        <f t="shared" si="17"/>
        <v>7</v>
      </c>
      <c r="C98" s="14">
        <f>VLOOKUP(A98,'[1]Original_Tabela 2.6.1.1'!$C$12:$N$428,4,0)</f>
        <v>0</v>
      </c>
      <c r="D98" s="14">
        <f>VLOOKUP(A98,'[1]Original_Tabela 2.6.1.1'!$C$12:$N$428,5,0)</f>
        <v>0</v>
      </c>
      <c r="E98" s="14">
        <f>VLOOKUP(A98,'[1]Original_Tabela 2.6.1.1'!$C$12:$N$428,6,0)</f>
        <v>3</v>
      </c>
      <c r="F98" s="14">
        <f>VLOOKUP(A98,'[1]Original_Tabela 2.6.1.1'!$C$12:$N$428,7,0)</f>
        <v>0</v>
      </c>
      <c r="G98" s="14">
        <f t="shared" si="18"/>
        <v>3</v>
      </c>
      <c r="H98" s="14">
        <f>VLOOKUP(A98,'[1]Original_Tabela 2.6.1.1'!$C$12:$N$428,9,0)</f>
        <v>0</v>
      </c>
      <c r="I98" s="14">
        <f>VLOOKUP(A98,'[1]Original_Tabela 2.6.1.1'!$C$12:$N$428,10,0)</f>
        <v>0</v>
      </c>
      <c r="J98" s="14">
        <f>VLOOKUP(A98,'[1]Original_Tabela 2.6.1.1'!$C$12:$N$428,11,0)</f>
        <v>4</v>
      </c>
      <c r="K98" s="14">
        <f>VLOOKUP(A98,'[1]Original_Tabela 2.6.1.1'!$C$12:$N$428,12,0)</f>
        <v>0</v>
      </c>
      <c r="L98" s="14">
        <f t="shared" si="19"/>
        <v>4</v>
      </c>
    </row>
    <row r="99" spans="1:12" x14ac:dyDescent="0.25">
      <c r="A99" s="13" t="s">
        <v>102</v>
      </c>
      <c r="B99" s="14">
        <f t="shared" si="17"/>
        <v>21</v>
      </c>
      <c r="C99" s="14">
        <f>VLOOKUP(A99,'[1]Original_Tabela 2.6.1.1'!$C$12:$N$428,4,0)</f>
        <v>0</v>
      </c>
      <c r="D99" s="14">
        <f>VLOOKUP(A99,'[1]Original_Tabela 2.6.1.1'!$C$12:$N$428,5,0)</f>
        <v>0</v>
      </c>
      <c r="E99" s="14">
        <f>VLOOKUP(A99,'[1]Original_Tabela 2.6.1.1'!$C$12:$N$428,6,0)</f>
        <v>5</v>
      </c>
      <c r="F99" s="14">
        <f>VLOOKUP(A99,'[1]Original_Tabela 2.6.1.1'!$C$12:$N$428,7,0)</f>
        <v>4</v>
      </c>
      <c r="G99" s="14">
        <f t="shared" si="18"/>
        <v>9</v>
      </c>
      <c r="H99" s="14">
        <f>VLOOKUP(A99,'[1]Original_Tabela 2.6.1.1'!$C$12:$N$428,9,0)</f>
        <v>0</v>
      </c>
      <c r="I99" s="14">
        <f>VLOOKUP(A99,'[1]Original_Tabela 2.6.1.1'!$C$12:$N$428,10,0)</f>
        <v>1</v>
      </c>
      <c r="J99" s="14">
        <f>VLOOKUP(A99,'[1]Original_Tabela 2.6.1.1'!$C$12:$N$428,11,0)</f>
        <v>11</v>
      </c>
      <c r="K99" s="14">
        <f>VLOOKUP(A99,'[1]Original_Tabela 2.6.1.1'!$C$12:$N$428,12,0)</f>
        <v>0</v>
      </c>
      <c r="L99" s="14">
        <f t="shared" si="19"/>
        <v>12</v>
      </c>
    </row>
    <row r="100" spans="1:12" x14ac:dyDescent="0.25">
      <c r="A100" s="13" t="s">
        <v>103</v>
      </c>
      <c r="B100" s="14">
        <f t="shared" si="17"/>
        <v>18</v>
      </c>
      <c r="C100" s="14">
        <f>VLOOKUP(A100,'[1]Original_Tabela 2.6.1.1'!$C$12:$N$428,4,0)</f>
        <v>0</v>
      </c>
      <c r="D100" s="14">
        <f>VLOOKUP(A100,'[1]Original_Tabela 2.6.1.1'!$C$12:$N$428,5,0)</f>
        <v>0</v>
      </c>
      <c r="E100" s="14">
        <f>VLOOKUP(A100,'[1]Original_Tabela 2.6.1.1'!$C$12:$N$428,6,0)</f>
        <v>11</v>
      </c>
      <c r="F100" s="14">
        <f>VLOOKUP(A100,'[1]Original_Tabela 2.6.1.1'!$C$12:$N$428,7,0)</f>
        <v>3</v>
      </c>
      <c r="G100" s="14">
        <f t="shared" si="18"/>
        <v>14</v>
      </c>
      <c r="H100" s="14">
        <f>VLOOKUP(A100,'[1]Original_Tabela 2.6.1.1'!$C$12:$N$428,9,0)</f>
        <v>0</v>
      </c>
      <c r="I100" s="14">
        <f>VLOOKUP(A100,'[1]Original_Tabela 2.6.1.1'!$C$12:$N$428,10,0)</f>
        <v>0</v>
      </c>
      <c r="J100" s="14">
        <f>VLOOKUP(A100,'[1]Original_Tabela 2.6.1.1'!$C$12:$N$428,11,0)</f>
        <v>4</v>
      </c>
      <c r="K100" s="14">
        <f>VLOOKUP(A100,'[1]Original_Tabela 2.6.1.1'!$C$12:$N$428,12,0)</f>
        <v>0</v>
      </c>
      <c r="L100" s="14">
        <f t="shared" si="19"/>
        <v>4</v>
      </c>
    </row>
    <row r="101" spans="1:12" x14ac:dyDescent="0.25">
      <c r="A101" s="13" t="s">
        <v>104</v>
      </c>
      <c r="B101" s="14">
        <f t="shared" si="17"/>
        <v>43</v>
      </c>
      <c r="C101" s="14">
        <f>VLOOKUP(A101,'[1]Original_Tabela 2.6.1.1'!$C$12:$N$428,4,0)</f>
        <v>0</v>
      </c>
      <c r="D101" s="14">
        <f>VLOOKUP(A101,'[1]Original_Tabela 2.6.1.1'!$C$12:$N$428,5,0)</f>
        <v>0</v>
      </c>
      <c r="E101" s="14">
        <f>VLOOKUP(A101,'[1]Original_Tabela 2.6.1.1'!$C$12:$N$428,6,0)</f>
        <v>8</v>
      </c>
      <c r="F101" s="14">
        <f>VLOOKUP(A101,'[1]Original_Tabela 2.6.1.1'!$C$12:$N$428,7,0)</f>
        <v>7</v>
      </c>
      <c r="G101" s="14">
        <f t="shared" si="18"/>
        <v>15</v>
      </c>
      <c r="H101" s="14">
        <f>VLOOKUP(A101,'[1]Original_Tabela 2.6.1.1'!$C$12:$N$428,9,0)</f>
        <v>0</v>
      </c>
      <c r="I101" s="14">
        <f>VLOOKUP(A101,'[1]Original_Tabela 2.6.1.1'!$C$12:$N$428,10,0)</f>
        <v>0</v>
      </c>
      <c r="J101" s="14">
        <f>VLOOKUP(A101,'[1]Original_Tabela 2.6.1.1'!$C$12:$N$428,11,0)</f>
        <v>28</v>
      </c>
      <c r="K101" s="14">
        <f>VLOOKUP(A101,'[1]Original_Tabela 2.6.1.1'!$C$12:$N$428,12,0)</f>
        <v>0</v>
      </c>
      <c r="L101" s="14">
        <f t="shared" si="19"/>
        <v>28</v>
      </c>
    </row>
    <row r="102" spans="1:12" x14ac:dyDescent="0.25">
      <c r="A102" s="13" t="s">
        <v>105</v>
      </c>
      <c r="B102" s="14">
        <f t="shared" si="17"/>
        <v>24</v>
      </c>
      <c r="C102" s="14">
        <f>VLOOKUP(A102,'[1]Original_Tabela 2.6.1.1'!$C$12:$N$428,4,0)</f>
        <v>0</v>
      </c>
      <c r="D102" s="14">
        <f>VLOOKUP(A102,'[1]Original_Tabela 2.6.1.1'!$C$12:$N$428,5,0)</f>
        <v>0</v>
      </c>
      <c r="E102" s="14">
        <f>VLOOKUP(A102,'[1]Original_Tabela 2.6.1.1'!$C$12:$N$428,6,0)</f>
        <v>14</v>
      </c>
      <c r="F102" s="14">
        <f>VLOOKUP(A102,'[1]Original_Tabela 2.6.1.1'!$C$12:$N$428,7,0)</f>
        <v>4</v>
      </c>
      <c r="G102" s="14">
        <f t="shared" si="18"/>
        <v>18</v>
      </c>
      <c r="H102" s="14">
        <f>VLOOKUP(A102,'[1]Original_Tabela 2.6.1.1'!$C$12:$N$428,9,0)</f>
        <v>0</v>
      </c>
      <c r="I102" s="14">
        <f>VLOOKUP(A102,'[1]Original_Tabela 2.6.1.1'!$C$12:$N$428,10,0)</f>
        <v>0</v>
      </c>
      <c r="J102" s="14">
        <f>VLOOKUP(A102,'[1]Original_Tabela 2.6.1.1'!$C$12:$N$428,11,0)</f>
        <v>6</v>
      </c>
      <c r="K102" s="14">
        <f>VLOOKUP(A102,'[1]Original_Tabela 2.6.1.1'!$C$12:$N$428,12,0)</f>
        <v>0</v>
      </c>
      <c r="L102" s="14">
        <f t="shared" si="19"/>
        <v>6</v>
      </c>
    </row>
    <row r="103" spans="1:12" x14ac:dyDescent="0.25">
      <c r="A103" s="13" t="s">
        <v>106</v>
      </c>
      <c r="B103" s="14">
        <f t="shared" si="17"/>
        <v>14</v>
      </c>
      <c r="C103" s="14">
        <f>VLOOKUP(A103,'[1]Original_Tabela 2.6.1.1'!$C$12:$N$428,4,0)</f>
        <v>0</v>
      </c>
      <c r="D103" s="14">
        <f>VLOOKUP(A103,'[1]Original_Tabela 2.6.1.1'!$C$12:$N$428,5,0)</f>
        <v>0</v>
      </c>
      <c r="E103" s="14">
        <f>VLOOKUP(A103,'[1]Original_Tabela 2.6.1.1'!$C$12:$N$428,6,0)</f>
        <v>5</v>
      </c>
      <c r="F103" s="14">
        <f>VLOOKUP(A103,'[1]Original_Tabela 2.6.1.1'!$C$12:$N$428,7,0)</f>
        <v>2</v>
      </c>
      <c r="G103" s="14">
        <f t="shared" si="18"/>
        <v>7</v>
      </c>
      <c r="H103" s="14">
        <f>VLOOKUP(A103,'[1]Original_Tabela 2.6.1.1'!$C$12:$N$428,9,0)</f>
        <v>0</v>
      </c>
      <c r="I103" s="14">
        <f>VLOOKUP(A103,'[1]Original_Tabela 2.6.1.1'!$C$12:$N$428,10,0)</f>
        <v>0</v>
      </c>
      <c r="J103" s="14">
        <f>VLOOKUP(A103,'[1]Original_Tabela 2.6.1.1'!$C$12:$N$428,11,0)</f>
        <v>7</v>
      </c>
      <c r="K103" s="14">
        <f>VLOOKUP(A103,'[1]Original_Tabela 2.6.1.1'!$C$12:$N$428,12,0)</f>
        <v>0</v>
      </c>
      <c r="L103" s="14">
        <f t="shared" si="19"/>
        <v>7</v>
      </c>
    </row>
    <row r="104" spans="1:12" x14ac:dyDescent="0.25">
      <c r="A104" s="13" t="s">
        <v>107</v>
      </c>
      <c r="B104" s="14">
        <f t="shared" si="17"/>
        <v>24</v>
      </c>
      <c r="C104" s="14">
        <f>VLOOKUP(A104,'[1]Original_Tabela 2.6.1.1'!$C$12:$N$428,4,0)</f>
        <v>0</v>
      </c>
      <c r="D104" s="14">
        <f>VLOOKUP(A104,'[1]Original_Tabela 2.6.1.1'!$C$12:$N$428,5,0)</f>
        <v>0</v>
      </c>
      <c r="E104" s="14">
        <f>VLOOKUP(A104,'[1]Original_Tabela 2.6.1.1'!$C$12:$N$428,6,0)</f>
        <v>9</v>
      </c>
      <c r="F104" s="14">
        <f>VLOOKUP(A104,'[1]Original_Tabela 2.6.1.1'!$C$12:$N$428,7,0)</f>
        <v>6</v>
      </c>
      <c r="G104" s="14">
        <f t="shared" si="18"/>
        <v>15</v>
      </c>
      <c r="H104" s="14">
        <f>VLOOKUP(A104,'[1]Original_Tabela 2.6.1.1'!$C$12:$N$428,9,0)</f>
        <v>0</v>
      </c>
      <c r="I104" s="14">
        <f>VLOOKUP(A104,'[1]Original_Tabela 2.6.1.1'!$C$12:$N$428,10,0)</f>
        <v>0</v>
      </c>
      <c r="J104" s="14">
        <f>VLOOKUP(A104,'[1]Original_Tabela 2.6.1.1'!$C$12:$N$428,11,0)</f>
        <v>9</v>
      </c>
      <c r="K104" s="14">
        <f>VLOOKUP(A104,'[1]Original_Tabela 2.6.1.1'!$C$12:$N$428,12,0)</f>
        <v>0</v>
      </c>
      <c r="L104" s="14">
        <f t="shared" si="19"/>
        <v>9</v>
      </c>
    </row>
    <row r="105" spans="1:12" x14ac:dyDescent="0.25">
      <c r="A105" s="13" t="s">
        <v>108</v>
      </c>
      <c r="B105" s="14">
        <f t="shared" si="17"/>
        <v>59</v>
      </c>
      <c r="C105" s="14">
        <f>VLOOKUP(A105,'[1]Original_Tabela 2.6.1.1'!$C$12:$N$428,4,0)</f>
        <v>0</v>
      </c>
      <c r="D105" s="14">
        <f>VLOOKUP(A105,'[1]Original_Tabela 2.6.1.1'!$C$12:$N$428,5,0)</f>
        <v>0</v>
      </c>
      <c r="E105" s="14">
        <f>VLOOKUP(A105,'[1]Original_Tabela 2.6.1.1'!$C$12:$N$428,6,0)</f>
        <v>17</v>
      </c>
      <c r="F105" s="14">
        <f>VLOOKUP(A105,'[1]Original_Tabela 2.6.1.1'!$C$12:$N$428,7,0)</f>
        <v>27</v>
      </c>
      <c r="G105" s="14">
        <f t="shared" si="18"/>
        <v>44</v>
      </c>
      <c r="H105" s="14">
        <f>VLOOKUP(A105,'[1]Original_Tabela 2.6.1.1'!$C$12:$N$428,9,0)</f>
        <v>0</v>
      </c>
      <c r="I105" s="14">
        <f>VLOOKUP(A105,'[1]Original_Tabela 2.6.1.1'!$C$12:$N$428,10,0)</f>
        <v>2</v>
      </c>
      <c r="J105" s="14">
        <f>VLOOKUP(A105,'[1]Original_Tabela 2.6.1.1'!$C$12:$N$428,11,0)</f>
        <v>13</v>
      </c>
      <c r="K105" s="14">
        <f>VLOOKUP(A105,'[1]Original_Tabela 2.6.1.1'!$C$12:$N$428,12,0)</f>
        <v>0</v>
      </c>
      <c r="L105" s="14">
        <f t="shared" si="19"/>
        <v>15</v>
      </c>
    </row>
    <row r="106" spans="1:12" x14ac:dyDescent="0.25">
      <c r="A106" s="13" t="s">
        <v>109</v>
      </c>
      <c r="B106" s="14">
        <f t="shared" si="17"/>
        <v>100</v>
      </c>
      <c r="C106" s="14">
        <f>VLOOKUP(A106,'[1]Original_Tabela 2.6.1.1'!$C$12:$N$428,4,0)</f>
        <v>0</v>
      </c>
      <c r="D106" s="14">
        <f>VLOOKUP(A106,'[1]Original_Tabela 2.6.1.1'!$C$12:$N$428,5,0)</f>
        <v>0</v>
      </c>
      <c r="E106" s="14">
        <f>VLOOKUP(A106,'[1]Original_Tabela 2.6.1.1'!$C$12:$N$428,6,0)</f>
        <v>42</v>
      </c>
      <c r="F106" s="14">
        <f>VLOOKUP(A106,'[1]Original_Tabela 2.6.1.1'!$C$12:$N$428,7,0)</f>
        <v>34</v>
      </c>
      <c r="G106" s="14">
        <f t="shared" si="18"/>
        <v>76</v>
      </c>
      <c r="H106" s="14">
        <f>VLOOKUP(A106,'[1]Original_Tabela 2.6.1.1'!$C$12:$N$428,9,0)</f>
        <v>0</v>
      </c>
      <c r="I106" s="14">
        <f>VLOOKUP(A106,'[1]Original_Tabela 2.6.1.1'!$C$12:$N$428,10,0)</f>
        <v>0</v>
      </c>
      <c r="J106" s="14">
        <f>VLOOKUP(A106,'[1]Original_Tabela 2.6.1.1'!$C$12:$N$428,11,0)</f>
        <v>24</v>
      </c>
      <c r="K106" s="14">
        <f>VLOOKUP(A106,'[1]Original_Tabela 2.6.1.1'!$C$12:$N$428,12,0)</f>
        <v>0</v>
      </c>
      <c r="L106" s="14">
        <f t="shared" si="19"/>
        <v>24</v>
      </c>
    </row>
    <row r="107" spans="1:12" x14ac:dyDescent="0.25">
      <c r="A107" s="13" t="s">
        <v>110</v>
      </c>
      <c r="B107" s="14">
        <f t="shared" si="17"/>
        <v>41</v>
      </c>
      <c r="C107" s="14">
        <f>VLOOKUP(A107,'[1]Original_Tabela 2.6.1.1'!$C$12:$N$428,4,0)</f>
        <v>0</v>
      </c>
      <c r="D107" s="14">
        <f>VLOOKUP(A107,'[1]Original_Tabela 2.6.1.1'!$C$12:$N$428,5,0)</f>
        <v>0</v>
      </c>
      <c r="E107" s="14">
        <f>VLOOKUP(A107,'[1]Original_Tabela 2.6.1.1'!$C$12:$N$428,6,0)</f>
        <v>5</v>
      </c>
      <c r="F107" s="14">
        <f>VLOOKUP(A107,'[1]Original_Tabela 2.6.1.1'!$C$12:$N$428,7,0)</f>
        <v>3</v>
      </c>
      <c r="G107" s="14">
        <f t="shared" si="18"/>
        <v>8</v>
      </c>
      <c r="H107" s="14">
        <f>VLOOKUP(A107,'[1]Original_Tabela 2.6.1.1'!$C$12:$N$428,9,0)</f>
        <v>0</v>
      </c>
      <c r="I107" s="14">
        <f>VLOOKUP(A107,'[1]Original_Tabela 2.6.1.1'!$C$12:$N$428,10,0)</f>
        <v>0</v>
      </c>
      <c r="J107" s="14">
        <f>VLOOKUP(A107,'[1]Original_Tabela 2.6.1.1'!$C$12:$N$428,11,0)</f>
        <v>32</v>
      </c>
      <c r="K107" s="14">
        <f>VLOOKUP(A107,'[1]Original_Tabela 2.6.1.1'!$C$12:$N$428,12,0)</f>
        <v>1</v>
      </c>
      <c r="L107" s="14">
        <f t="shared" si="19"/>
        <v>33</v>
      </c>
    </row>
    <row r="108" spans="1:12" x14ac:dyDescent="0.25">
      <c r="A108" s="13" t="s">
        <v>111</v>
      </c>
      <c r="B108" s="14">
        <f t="shared" si="17"/>
        <v>12</v>
      </c>
      <c r="C108" s="14">
        <f>VLOOKUP(A108,'[1]Original_Tabela 2.6.1.1'!$C$12:$N$428,4,0)</f>
        <v>0</v>
      </c>
      <c r="D108" s="14">
        <f>VLOOKUP(A108,'[1]Original_Tabela 2.6.1.1'!$C$12:$N$428,5,0)</f>
        <v>0</v>
      </c>
      <c r="E108" s="14">
        <f>VLOOKUP(A108,'[1]Original_Tabela 2.6.1.1'!$C$12:$N$428,6,0)</f>
        <v>5</v>
      </c>
      <c r="F108" s="14">
        <f>VLOOKUP(A108,'[1]Original_Tabela 2.6.1.1'!$C$12:$N$428,7,0)</f>
        <v>0</v>
      </c>
      <c r="G108" s="14">
        <f t="shared" si="18"/>
        <v>5</v>
      </c>
      <c r="H108" s="14">
        <f>VLOOKUP(A108,'[1]Original_Tabela 2.6.1.1'!$C$12:$N$428,9,0)</f>
        <v>0</v>
      </c>
      <c r="I108" s="14">
        <f>VLOOKUP(A108,'[1]Original_Tabela 2.6.1.1'!$C$12:$N$428,10,0)</f>
        <v>0</v>
      </c>
      <c r="J108" s="14">
        <f>VLOOKUP(A108,'[1]Original_Tabela 2.6.1.1'!$C$12:$N$428,11,0)</f>
        <v>7</v>
      </c>
      <c r="K108" s="14">
        <f>VLOOKUP(A108,'[1]Original_Tabela 2.6.1.1'!$C$12:$N$428,12,0)</f>
        <v>0</v>
      </c>
      <c r="L108" s="14">
        <f t="shared" si="19"/>
        <v>7</v>
      </c>
    </row>
    <row r="109" spans="1:12" x14ac:dyDescent="0.25">
      <c r="A109" s="13" t="s">
        <v>112</v>
      </c>
      <c r="B109" s="14">
        <f t="shared" si="17"/>
        <v>28</v>
      </c>
      <c r="C109" s="14">
        <f>VLOOKUP(A109,'[1]Original_Tabela 2.6.1.1'!$C$12:$N$428,4,0)</f>
        <v>0</v>
      </c>
      <c r="D109" s="14">
        <f>VLOOKUP(A109,'[1]Original_Tabela 2.6.1.1'!$C$12:$N$428,5,0)</f>
        <v>0</v>
      </c>
      <c r="E109" s="14">
        <f>VLOOKUP(A109,'[1]Original_Tabela 2.6.1.1'!$C$12:$N$428,6,0)</f>
        <v>12</v>
      </c>
      <c r="F109" s="14">
        <f>VLOOKUP(A109,'[1]Original_Tabela 2.6.1.1'!$C$12:$N$428,7,0)</f>
        <v>3</v>
      </c>
      <c r="G109" s="14">
        <f t="shared" si="18"/>
        <v>15</v>
      </c>
      <c r="H109" s="14">
        <f>VLOOKUP(A109,'[1]Original_Tabela 2.6.1.1'!$C$12:$N$428,9,0)</f>
        <v>0</v>
      </c>
      <c r="I109" s="14">
        <f>VLOOKUP(A109,'[1]Original_Tabela 2.6.1.1'!$C$12:$N$428,10,0)</f>
        <v>0</v>
      </c>
      <c r="J109" s="14">
        <f>VLOOKUP(A109,'[1]Original_Tabela 2.6.1.1'!$C$12:$N$428,11,0)</f>
        <v>13</v>
      </c>
      <c r="K109" s="14">
        <f>VLOOKUP(A109,'[1]Original_Tabela 2.6.1.1'!$C$12:$N$428,12,0)</f>
        <v>0</v>
      </c>
      <c r="L109" s="14">
        <f t="shared" si="19"/>
        <v>13</v>
      </c>
    </row>
    <row r="110" spans="1:12" x14ac:dyDescent="0.25">
      <c r="A110" s="13" t="s">
        <v>113</v>
      </c>
      <c r="B110" s="14">
        <f t="shared" si="17"/>
        <v>9</v>
      </c>
      <c r="C110" s="14">
        <f>VLOOKUP(A110,'[1]Original_Tabela 2.6.1.1'!$C$12:$N$428,4,0)</f>
        <v>0</v>
      </c>
      <c r="D110" s="14">
        <f>VLOOKUP(A110,'[1]Original_Tabela 2.6.1.1'!$C$12:$N$428,5,0)</f>
        <v>0</v>
      </c>
      <c r="E110" s="14">
        <f>VLOOKUP(A110,'[1]Original_Tabela 2.6.1.1'!$C$12:$N$428,6,0)</f>
        <v>5</v>
      </c>
      <c r="F110" s="14">
        <f>VLOOKUP(A110,'[1]Original_Tabela 2.6.1.1'!$C$12:$N$428,7,0)</f>
        <v>1</v>
      </c>
      <c r="G110" s="14">
        <f t="shared" si="18"/>
        <v>6</v>
      </c>
      <c r="H110" s="14">
        <f>VLOOKUP(A110,'[1]Original_Tabela 2.6.1.1'!$C$12:$N$428,9,0)</f>
        <v>0</v>
      </c>
      <c r="I110" s="14">
        <f>VLOOKUP(A110,'[1]Original_Tabela 2.6.1.1'!$C$12:$N$428,10,0)</f>
        <v>0</v>
      </c>
      <c r="J110" s="14">
        <f>VLOOKUP(A110,'[1]Original_Tabela 2.6.1.1'!$C$12:$N$428,11,0)</f>
        <v>3</v>
      </c>
      <c r="K110" s="14">
        <f>VLOOKUP(A110,'[1]Original_Tabela 2.6.1.1'!$C$12:$N$428,12,0)</f>
        <v>0</v>
      </c>
      <c r="L110" s="14">
        <f t="shared" si="19"/>
        <v>3</v>
      </c>
    </row>
    <row r="111" spans="1:12" x14ac:dyDescent="0.25">
      <c r="A111" s="13" t="s">
        <v>114</v>
      </c>
      <c r="B111" s="14">
        <f t="shared" si="17"/>
        <v>11</v>
      </c>
      <c r="C111" s="14">
        <f>VLOOKUP(A111,'[1]Original_Tabela 2.6.1.1'!$C$12:$N$428,4,0)</f>
        <v>0</v>
      </c>
      <c r="D111" s="14">
        <f>VLOOKUP(A111,'[1]Original_Tabela 2.6.1.1'!$C$12:$N$428,5,0)</f>
        <v>0</v>
      </c>
      <c r="E111" s="14">
        <f>VLOOKUP(A111,'[1]Original_Tabela 2.6.1.1'!$C$12:$N$428,6,0)</f>
        <v>3</v>
      </c>
      <c r="F111" s="14">
        <f>VLOOKUP(A111,'[1]Original_Tabela 2.6.1.1'!$C$12:$N$428,7,0)</f>
        <v>1</v>
      </c>
      <c r="G111" s="14">
        <f t="shared" si="18"/>
        <v>4</v>
      </c>
      <c r="H111" s="14">
        <f>VLOOKUP(A111,'[1]Original_Tabela 2.6.1.1'!$C$12:$N$428,9,0)</f>
        <v>0</v>
      </c>
      <c r="I111" s="14">
        <f>VLOOKUP(A111,'[1]Original_Tabela 2.6.1.1'!$C$12:$N$428,10,0)</f>
        <v>0</v>
      </c>
      <c r="J111" s="14">
        <f>VLOOKUP(A111,'[1]Original_Tabela 2.6.1.1'!$C$12:$N$428,11,0)</f>
        <v>7</v>
      </c>
      <c r="K111" s="14">
        <f>VLOOKUP(A111,'[1]Original_Tabela 2.6.1.1'!$C$12:$N$428,12,0)</f>
        <v>0</v>
      </c>
      <c r="L111" s="14">
        <f t="shared" si="19"/>
        <v>7</v>
      </c>
    </row>
    <row r="112" spans="1:12" x14ac:dyDescent="0.25">
      <c r="A112" s="13" t="s">
        <v>115</v>
      </c>
      <c r="B112" s="14">
        <f t="shared" si="17"/>
        <v>7</v>
      </c>
      <c r="C112" s="14">
        <f>VLOOKUP(A112,'[1]Original_Tabela 2.6.1.1'!$C$12:$N$428,4,0)</f>
        <v>0</v>
      </c>
      <c r="D112" s="14">
        <f>VLOOKUP(A112,'[1]Original_Tabela 2.6.1.1'!$C$12:$N$428,5,0)</f>
        <v>0</v>
      </c>
      <c r="E112" s="14">
        <f>VLOOKUP(A112,'[1]Original_Tabela 2.6.1.1'!$C$12:$N$428,6,0)</f>
        <v>3</v>
      </c>
      <c r="F112" s="14">
        <f>VLOOKUP(A112,'[1]Original_Tabela 2.6.1.1'!$C$12:$N$428,7,0)</f>
        <v>0</v>
      </c>
      <c r="G112" s="14">
        <f t="shared" si="18"/>
        <v>3</v>
      </c>
      <c r="H112" s="14">
        <f>VLOOKUP(A112,'[1]Original_Tabela 2.6.1.1'!$C$12:$N$428,9,0)</f>
        <v>0</v>
      </c>
      <c r="I112" s="14">
        <f>VLOOKUP(A112,'[1]Original_Tabela 2.6.1.1'!$C$12:$N$428,10,0)</f>
        <v>0</v>
      </c>
      <c r="J112" s="14">
        <f>VLOOKUP(A112,'[1]Original_Tabela 2.6.1.1'!$C$12:$N$428,11,0)</f>
        <v>4</v>
      </c>
      <c r="K112" s="14">
        <f>VLOOKUP(A112,'[1]Original_Tabela 2.6.1.1'!$C$12:$N$428,12,0)</f>
        <v>0</v>
      </c>
      <c r="L112" s="14">
        <f t="shared" si="19"/>
        <v>4</v>
      </c>
    </row>
    <row r="113" spans="1:12" x14ac:dyDescent="0.25">
      <c r="A113" s="13" t="s">
        <v>116</v>
      </c>
      <c r="B113" s="14">
        <f t="shared" si="17"/>
        <v>50</v>
      </c>
      <c r="C113" s="14">
        <f>VLOOKUP(A113,'[1]Original_Tabela 2.6.1.1'!$C$12:$N$428,4,0)</f>
        <v>0</v>
      </c>
      <c r="D113" s="14">
        <f>VLOOKUP(A113,'[1]Original_Tabela 2.6.1.1'!$C$12:$N$428,5,0)</f>
        <v>0</v>
      </c>
      <c r="E113" s="14">
        <f>VLOOKUP(A113,'[1]Original_Tabela 2.6.1.1'!$C$12:$N$428,6,0)</f>
        <v>1</v>
      </c>
      <c r="F113" s="14">
        <f>VLOOKUP(A113,'[1]Original_Tabela 2.6.1.1'!$C$12:$N$428,7,0)</f>
        <v>1</v>
      </c>
      <c r="G113" s="14">
        <f t="shared" si="18"/>
        <v>2</v>
      </c>
      <c r="H113" s="14">
        <f>VLOOKUP(A113,'[1]Original_Tabela 2.6.1.1'!$C$12:$N$428,9,0)</f>
        <v>0</v>
      </c>
      <c r="I113" s="14">
        <f>VLOOKUP(A113,'[1]Original_Tabela 2.6.1.1'!$C$12:$N$428,10,0)</f>
        <v>0</v>
      </c>
      <c r="J113" s="14">
        <f>VLOOKUP(A113,'[1]Original_Tabela 2.6.1.1'!$C$12:$N$428,11,0)</f>
        <v>47</v>
      </c>
      <c r="K113" s="14">
        <f>VLOOKUP(A113,'[1]Original_Tabela 2.6.1.1'!$C$12:$N$428,12,0)</f>
        <v>1</v>
      </c>
      <c r="L113" s="14">
        <f t="shared" si="19"/>
        <v>48</v>
      </c>
    </row>
    <row r="114" spans="1:12" x14ac:dyDescent="0.25">
      <c r="A114" s="13" t="s">
        <v>117</v>
      </c>
      <c r="B114" s="14">
        <f t="shared" si="17"/>
        <v>21</v>
      </c>
      <c r="C114" s="14">
        <f>VLOOKUP(A114,'[1]Original_Tabela 2.6.1.1'!$C$12:$N$428,4,0)</f>
        <v>0</v>
      </c>
      <c r="D114" s="14">
        <f>VLOOKUP(A114,'[1]Original_Tabela 2.6.1.1'!$C$12:$N$428,5,0)</f>
        <v>0</v>
      </c>
      <c r="E114" s="14">
        <f>VLOOKUP(A114,'[1]Original_Tabela 2.6.1.1'!$C$12:$N$428,6,0)</f>
        <v>9</v>
      </c>
      <c r="F114" s="14">
        <f>VLOOKUP(A114,'[1]Original_Tabela 2.6.1.1'!$C$12:$N$428,7,0)</f>
        <v>0</v>
      </c>
      <c r="G114" s="14">
        <f t="shared" si="18"/>
        <v>9</v>
      </c>
      <c r="H114" s="14">
        <f>VLOOKUP(A114,'[1]Original_Tabela 2.6.1.1'!$C$12:$N$428,9,0)</f>
        <v>0</v>
      </c>
      <c r="I114" s="14">
        <f>VLOOKUP(A114,'[1]Original_Tabela 2.6.1.1'!$C$12:$N$428,10,0)</f>
        <v>0</v>
      </c>
      <c r="J114" s="14">
        <f>VLOOKUP(A114,'[1]Original_Tabela 2.6.1.1'!$C$12:$N$428,11,0)</f>
        <v>12</v>
      </c>
      <c r="K114" s="14">
        <f>VLOOKUP(A114,'[1]Original_Tabela 2.6.1.1'!$C$12:$N$428,12,0)</f>
        <v>0</v>
      </c>
      <c r="L114" s="14">
        <f t="shared" si="19"/>
        <v>12</v>
      </c>
    </row>
    <row r="115" spans="1:12" x14ac:dyDescent="0.25">
      <c r="A115" s="18" t="s">
        <v>118</v>
      </c>
      <c r="B115" s="14">
        <f t="shared" si="17"/>
        <v>7</v>
      </c>
      <c r="C115" s="14">
        <f>VLOOKUP(A115,'[1]Original_Tabela 2.6.1.1'!$C$12:$N$428,4,0)</f>
        <v>0</v>
      </c>
      <c r="D115" s="14">
        <f>VLOOKUP(A115,'[1]Original_Tabela 2.6.1.1'!$C$12:$N$428,5,0)</f>
        <v>0</v>
      </c>
      <c r="E115" s="14">
        <f>VLOOKUP(A115,'[1]Original_Tabela 2.6.1.1'!$C$12:$N$428,6,0)</f>
        <v>3</v>
      </c>
      <c r="F115" s="14">
        <f>VLOOKUP(A115,'[1]Original_Tabela 2.6.1.1'!$C$12:$N$428,7,0)</f>
        <v>1</v>
      </c>
      <c r="G115" s="14">
        <f t="shared" si="18"/>
        <v>4</v>
      </c>
      <c r="H115" s="14">
        <f>VLOOKUP(A115,'[1]Original_Tabela 2.6.1.1'!$C$12:$N$428,9,0)</f>
        <v>0</v>
      </c>
      <c r="I115" s="14">
        <f>VLOOKUP(A115,'[1]Original_Tabela 2.6.1.1'!$C$12:$N$428,10,0)</f>
        <v>1</v>
      </c>
      <c r="J115" s="14">
        <f>VLOOKUP(A115,'[1]Original_Tabela 2.6.1.1'!$C$12:$N$428,11,0)</f>
        <v>2</v>
      </c>
      <c r="K115" s="14">
        <f>VLOOKUP(A115,'[1]Original_Tabela 2.6.1.1'!$C$12:$N$428,12,0)</f>
        <v>0</v>
      </c>
      <c r="L115" s="14">
        <f t="shared" si="19"/>
        <v>3</v>
      </c>
    </row>
    <row r="116" spans="1:12" x14ac:dyDescent="0.25">
      <c r="A116" s="13" t="s">
        <v>119</v>
      </c>
      <c r="B116" s="14">
        <f t="shared" si="17"/>
        <v>26</v>
      </c>
      <c r="C116" s="14">
        <f>VLOOKUP(A116,'[1]Original_Tabela 2.6.1.1'!$C$12:$N$428,4,0)</f>
        <v>0</v>
      </c>
      <c r="D116" s="14">
        <f>VLOOKUP(A116,'[1]Original_Tabela 2.6.1.1'!$C$12:$N$428,5,0)</f>
        <v>0</v>
      </c>
      <c r="E116" s="14">
        <f>VLOOKUP(A116,'[1]Original_Tabela 2.6.1.1'!$C$12:$N$428,6,0)</f>
        <v>4</v>
      </c>
      <c r="F116" s="14">
        <f>VLOOKUP(A116,'[1]Original_Tabela 2.6.1.1'!$C$12:$N$428,7,0)</f>
        <v>2</v>
      </c>
      <c r="G116" s="14">
        <f t="shared" si="18"/>
        <v>6</v>
      </c>
      <c r="H116" s="14">
        <f>VLOOKUP(A116,'[1]Original_Tabela 2.6.1.1'!$C$12:$N$428,9,0)</f>
        <v>0</v>
      </c>
      <c r="I116" s="14">
        <f>VLOOKUP(A116,'[1]Original_Tabela 2.6.1.1'!$C$12:$N$428,10,0)</f>
        <v>0</v>
      </c>
      <c r="J116" s="14">
        <f>VLOOKUP(A116,'[1]Original_Tabela 2.6.1.1'!$C$12:$N$428,11,0)</f>
        <v>20</v>
      </c>
      <c r="K116" s="14">
        <f>VLOOKUP(A116,'[1]Original_Tabela 2.6.1.1'!$C$12:$N$428,12,0)</f>
        <v>0</v>
      </c>
      <c r="L116" s="14">
        <f t="shared" si="19"/>
        <v>20</v>
      </c>
    </row>
    <row r="117" spans="1:12" x14ac:dyDescent="0.25">
      <c r="A117" s="13" t="s">
        <v>120</v>
      </c>
      <c r="B117" s="14">
        <f t="shared" si="17"/>
        <v>1</v>
      </c>
      <c r="C117" s="14">
        <f>VLOOKUP(A117,'[1]Original_Tabela 2.6.1.1'!$C$12:$N$428,4,0)</f>
        <v>0</v>
      </c>
      <c r="D117" s="14">
        <f>VLOOKUP(A117,'[1]Original_Tabela 2.6.1.1'!$C$12:$N$428,5,0)</f>
        <v>0</v>
      </c>
      <c r="E117" s="14">
        <f>VLOOKUP(A117,'[1]Original_Tabela 2.6.1.1'!$C$12:$N$428,6,0)</f>
        <v>1</v>
      </c>
      <c r="F117" s="14">
        <f>VLOOKUP(A117,'[1]Original_Tabela 2.6.1.1'!$C$12:$N$428,7,0)</f>
        <v>0</v>
      </c>
      <c r="G117" s="14">
        <f t="shared" si="18"/>
        <v>1</v>
      </c>
      <c r="H117" s="14">
        <f>VLOOKUP(A117,'[1]Original_Tabela 2.6.1.1'!$C$12:$N$428,9,0)</f>
        <v>0</v>
      </c>
      <c r="I117" s="14">
        <f>VLOOKUP(A117,'[1]Original_Tabela 2.6.1.1'!$C$12:$N$428,10,0)</f>
        <v>0</v>
      </c>
      <c r="J117" s="14">
        <f>VLOOKUP(A117,'[1]Original_Tabela 2.6.1.1'!$C$12:$N$428,11,0)</f>
        <v>0</v>
      </c>
      <c r="K117" s="14">
        <f>VLOOKUP(A117,'[1]Original_Tabela 2.6.1.1'!$C$12:$N$428,12,0)</f>
        <v>0</v>
      </c>
      <c r="L117" s="14">
        <f t="shared" si="19"/>
        <v>0</v>
      </c>
    </row>
    <row r="118" spans="1:12" x14ac:dyDescent="0.25">
      <c r="A118" s="13" t="s">
        <v>121</v>
      </c>
      <c r="B118" s="14">
        <f t="shared" si="17"/>
        <v>14</v>
      </c>
      <c r="C118" s="14">
        <f>VLOOKUP(A118,'[1]Original_Tabela 2.6.1.1'!$C$12:$N$428,4,0)</f>
        <v>0</v>
      </c>
      <c r="D118" s="14">
        <f>VLOOKUP(A118,'[1]Original_Tabela 2.6.1.1'!$C$12:$N$428,5,0)</f>
        <v>0</v>
      </c>
      <c r="E118" s="14">
        <f>VLOOKUP(A118,'[1]Original_Tabela 2.6.1.1'!$C$12:$N$428,6,0)</f>
        <v>5</v>
      </c>
      <c r="F118" s="14">
        <f>VLOOKUP(A118,'[1]Original_Tabela 2.6.1.1'!$C$12:$N$428,7,0)</f>
        <v>4</v>
      </c>
      <c r="G118" s="14">
        <f t="shared" si="18"/>
        <v>9</v>
      </c>
      <c r="H118" s="14">
        <f>VLOOKUP(A118,'[1]Original_Tabela 2.6.1.1'!$C$12:$N$428,9,0)</f>
        <v>0</v>
      </c>
      <c r="I118" s="14">
        <f>VLOOKUP(A118,'[1]Original_Tabela 2.6.1.1'!$C$12:$N$428,10,0)</f>
        <v>0</v>
      </c>
      <c r="J118" s="14">
        <f>VLOOKUP(A118,'[1]Original_Tabela 2.6.1.1'!$C$12:$N$428,11,0)</f>
        <v>5</v>
      </c>
      <c r="K118" s="14">
        <f>VLOOKUP(A118,'[1]Original_Tabela 2.6.1.1'!$C$12:$N$428,12,0)</f>
        <v>0</v>
      </c>
      <c r="L118" s="14">
        <f t="shared" si="19"/>
        <v>5</v>
      </c>
    </row>
    <row r="119" spans="1:12" x14ac:dyDescent="0.25">
      <c r="A119" s="13" t="s">
        <v>122</v>
      </c>
      <c r="B119" s="14">
        <f t="shared" si="17"/>
        <v>31</v>
      </c>
      <c r="C119" s="14">
        <f>VLOOKUP(A119,'[1]Original_Tabela 2.6.1.1'!$C$12:$N$428,4,0)</f>
        <v>0</v>
      </c>
      <c r="D119" s="14">
        <f>VLOOKUP(A119,'[1]Original_Tabela 2.6.1.1'!$C$12:$N$428,5,0)</f>
        <v>0</v>
      </c>
      <c r="E119" s="14">
        <f>VLOOKUP(A119,'[1]Original_Tabela 2.6.1.1'!$C$12:$N$428,6,0)</f>
        <v>5</v>
      </c>
      <c r="F119" s="14">
        <f>VLOOKUP(A119,'[1]Original_Tabela 2.6.1.1'!$C$12:$N$428,7,0)</f>
        <v>3</v>
      </c>
      <c r="G119" s="14">
        <f t="shared" si="18"/>
        <v>8</v>
      </c>
      <c r="H119" s="14">
        <f>VLOOKUP(A119,'[1]Original_Tabela 2.6.1.1'!$C$12:$N$428,9,0)</f>
        <v>0</v>
      </c>
      <c r="I119" s="14">
        <f>VLOOKUP(A119,'[1]Original_Tabela 2.6.1.1'!$C$12:$N$428,10,0)</f>
        <v>0</v>
      </c>
      <c r="J119" s="14">
        <f>VLOOKUP(A119,'[1]Original_Tabela 2.6.1.1'!$C$12:$N$428,11,0)</f>
        <v>23</v>
      </c>
      <c r="K119" s="14">
        <f>VLOOKUP(A119,'[1]Original_Tabela 2.6.1.1'!$C$12:$N$428,12,0)</f>
        <v>0</v>
      </c>
      <c r="L119" s="14">
        <f t="shared" si="19"/>
        <v>23</v>
      </c>
    </row>
    <row r="120" spans="1:12" x14ac:dyDescent="0.25">
      <c r="A120" s="13" t="s">
        <v>123</v>
      </c>
      <c r="B120" s="14">
        <f t="shared" si="17"/>
        <v>44</v>
      </c>
      <c r="C120" s="14">
        <f>VLOOKUP(A120,'[1]Original_Tabela 2.6.1.1'!$C$12:$N$428,4,0)</f>
        <v>0</v>
      </c>
      <c r="D120" s="14">
        <f>VLOOKUP(A120,'[1]Original_Tabela 2.6.1.1'!$C$12:$N$428,5,0)</f>
        <v>0</v>
      </c>
      <c r="E120" s="14">
        <f>VLOOKUP(A120,'[1]Original_Tabela 2.6.1.1'!$C$12:$N$428,6,0)</f>
        <v>4</v>
      </c>
      <c r="F120" s="14">
        <f>VLOOKUP(A120,'[1]Original_Tabela 2.6.1.1'!$C$12:$N$428,7,0)</f>
        <v>3</v>
      </c>
      <c r="G120" s="14">
        <f t="shared" si="18"/>
        <v>7</v>
      </c>
      <c r="H120" s="14">
        <f>VLOOKUP(A120,'[1]Original_Tabela 2.6.1.1'!$C$12:$N$428,9,0)</f>
        <v>0</v>
      </c>
      <c r="I120" s="14">
        <f>VLOOKUP(A120,'[1]Original_Tabela 2.6.1.1'!$C$12:$N$428,10,0)</f>
        <v>0</v>
      </c>
      <c r="J120" s="14">
        <f>VLOOKUP(A120,'[1]Original_Tabela 2.6.1.1'!$C$12:$N$428,11,0)</f>
        <v>36</v>
      </c>
      <c r="K120" s="14">
        <f>VLOOKUP(A120,'[1]Original_Tabela 2.6.1.1'!$C$12:$N$428,12,0)</f>
        <v>1</v>
      </c>
      <c r="L120" s="14">
        <f t="shared" si="19"/>
        <v>37</v>
      </c>
    </row>
    <row r="121" spans="1:12" x14ac:dyDescent="0.25">
      <c r="A121" s="15" t="s">
        <v>124</v>
      </c>
      <c r="B121" s="9">
        <f>G121+L121</f>
        <v>594</v>
      </c>
      <c r="C121" s="9">
        <f>SUM(C122:C136)</f>
        <v>0</v>
      </c>
      <c r="D121" s="9">
        <f t="shared" ref="D121:K121" si="20">SUM(D122:D136)</f>
        <v>0</v>
      </c>
      <c r="E121" s="9">
        <f t="shared" si="20"/>
        <v>60</v>
      </c>
      <c r="F121" s="9">
        <f t="shared" si="20"/>
        <v>32</v>
      </c>
      <c r="G121" s="9">
        <f>SUM(C121:F121)</f>
        <v>92</v>
      </c>
      <c r="H121" s="9">
        <f t="shared" si="20"/>
        <v>0</v>
      </c>
      <c r="I121" s="9">
        <f t="shared" si="20"/>
        <v>0</v>
      </c>
      <c r="J121" s="9">
        <f t="shared" si="20"/>
        <v>501</v>
      </c>
      <c r="K121" s="9">
        <f t="shared" si="20"/>
        <v>1</v>
      </c>
      <c r="L121" s="9">
        <f>SUM(H121:K121)</f>
        <v>502</v>
      </c>
    </row>
    <row r="122" spans="1:12" x14ac:dyDescent="0.25">
      <c r="A122" s="13" t="s">
        <v>125</v>
      </c>
      <c r="B122" s="14">
        <f>G122+L122</f>
        <v>21</v>
      </c>
      <c r="C122" s="14">
        <f>VLOOKUP(A122,'[1]Original_Tabela 2.6.1.1'!$C$12:$N$428,4,0)</f>
        <v>0</v>
      </c>
      <c r="D122" s="14">
        <f>VLOOKUP(A122,'[1]Original_Tabela 2.6.1.1'!$C$12:$N$428,5,0)</f>
        <v>0</v>
      </c>
      <c r="E122" s="14">
        <f>VLOOKUP(A122,'[1]Original_Tabela 2.6.1.1'!$C$12:$N$428,6,0)</f>
        <v>4</v>
      </c>
      <c r="F122" s="14">
        <f>VLOOKUP(A122,'[1]Original_Tabela 2.6.1.1'!$C$12:$N$428,7,0)</f>
        <v>2</v>
      </c>
      <c r="G122" s="14">
        <f>SUM(C122:F122)</f>
        <v>6</v>
      </c>
      <c r="H122" s="14">
        <f>VLOOKUP(A122,'[1]Original_Tabela 2.6.1.1'!$C$12:$N$428,9,0)</f>
        <v>0</v>
      </c>
      <c r="I122" s="14">
        <f>VLOOKUP(A122,'[1]Original_Tabela 2.6.1.1'!$C$12:$N$428,10,0)</f>
        <v>0</v>
      </c>
      <c r="J122" s="14">
        <f>VLOOKUP(A122,'[1]Original_Tabela 2.6.1.1'!$C$12:$N$428,11,0)</f>
        <v>15</v>
      </c>
      <c r="K122" s="14">
        <f>VLOOKUP(A122,'[1]Original_Tabela 2.6.1.1'!$C$12:$N$428,12,0)</f>
        <v>0</v>
      </c>
      <c r="L122" s="14">
        <f>SUM(H122:K122)</f>
        <v>15</v>
      </c>
    </row>
    <row r="123" spans="1:12" x14ac:dyDescent="0.25">
      <c r="A123" s="13" t="s">
        <v>126</v>
      </c>
      <c r="B123" s="14">
        <f t="shared" ref="B123:B136" si="21">G123+L123</f>
        <v>15</v>
      </c>
      <c r="C123" s="14">
        <f>VLOOKUP(A123,'[1]Original_Tabela 2.6.1.1'!$C$12:$N$428,4,0)</f>
        <v>0</v>
      </c>
      <c r="D123" s="14">
        <f>VLOOKUP(A123,'[1]Original_Tabela 2.6.1.1'!$C$12:$N$428,5,0)</f>
        <v>0</v>
      </c>
      <c r="E123" s="14">
        <f>VLOOKUP(A123,'[1]Original_Tabela 2.6.1.1'!$C$12:$N$428,6,0)</f>
        <v>2</v>
      </c>
      <c r="F123" s="14">
        <f>VLOOKUP(A123,'[1]Original_Tabela 2.6.1.1'!$C$12:$N$428,7,0)</f>
        <v>0</v>
      </c>
      <c r="G123" s="14">
        <f t="shared" ref="G123:G136" si="22">SUM(C123:F123)</f>
        <v>2</v>
      </c>
      <c r="H123" s="14">
        <f>VLOOKUP(A123,'[1]Original_Tabela 2.6.1.1'!$C$12:$N$428,9,0)</f>
        <v>0</v>
      </c>
      <c r="I123" s="14">
        <f>VLOOKUP(A123,'[1]Original_Tabela 2.6.1.1'!$C$12:$N$428,10,0)</f>
        <v>0</v>
      </c>
      <c r="J123" s="14">
        <f>VLOOKUP(A123,'[1]Original_Tabela 2.6.1.1'!$C$12:$N$428,11,0)</f>
        <v>13</v>
      </c>
      <c r="K123" s="14">
        <f>VLOOKUP(A123,'[1]Original_Tabela 2.6.1.1'!$C$12:$N$428,12,0)</f>
        <v>0</v>
      </c>
      <c r="L123" s="14">
        <f t="shared" ref="L123:L136" si="23">SUM(H123:K123)</f>
        <v>13</v>
      </c>
    </row>
    <row r="124" spans="1:12" x14ac:dyDescent="0.25">
      <c r="A124" s="13" t="s">
        <v>127</v>
      </c>
      <c r="B124" s="14">
        <f t="shared" si="21"/>
        <v>62</v>
      </c>
      <c r="C124" s="14">
        <f>VLOOKUP(A124,'[1]Original_Tabela 2.6.1.1'!$C$12:$N$428,4,0)</f>
        <v>0</v>
      </c>
      <c r="D124" s="14">
        <f>VLOOKUP(A124,'[1]Original_Tabela 2.6.1.1'!$C$12:$N$428,5,0)</f>
        <v>0</v>
      </c>
      <c r="E124" s="14">
        <f>VLOOKUP(A124,'[1]Original_Tabela 2.6.1.1'!$C$12:$N$428,6,0)</f>
        <v>2</v>
      </c>
      <c r="F124" s="14">
        <f>VLOOKUP(A124,'[1]Original_Tabela 2.6.1.1'!$C$12:$N$428,7,0)</f>
        <v>3</v>
      </c>
      <c r="G124" s="14">
        <f t="shared" si="22"/>
        <v>5</v>
      </c>
      <c r="H124" s="14">
        <f>VLOOKUP(A124,'[1]Original_Tabela 2.6.1.1'!$C$12:$N$428,9,0)</f>
        <v>0</v>
      </c>
      <c r="I124" s="14">
        <f>VLOOKUP(A124,'[1]Original_Tabela 2.6.1.1'!$C$12:$N$428,10,0)</f>
        <v>0</v>
      </c>
      <c r="J124" s="14">
        <f>VLOOKUP(A124,'[1]Original_Tabela 2.6.1.1'!$C$12:$N$428,11,0)</f>
        <v>56</v>
      </c>
      <c r="K124" s="14">
        <f>VLOOKUP(A124,'[1]Original_Tabela 2.6.1.1'!$C$12:$N$428,12,0)</f>
        <v>1</v>
      </c>
      <c r="L124" s="14">
        <f t="shared" si="23"/>
        <v>57</v>
      </c>
    </row>
    <row r="125" spans="1:12" x14ac:dyDescent="0.25">
      <c r="A125" s="13" t="s">
        <v>128</v>
      </c>
      <c r="B125" s="14">
        <f t="shared" si="21"/>
        <v>35</v>
      </c>
      <c r="C125" s="14">
        <f>VLOOKUP(A125,'[1]Original_Tabela 2.6.1.1'!$C$12:$N$428,4,0)</f>
        <v>0</v>
      </c>
      <c r="D125" s="14">
        <f>VLOOKUP(A125,'[1]Original_Tabela 2.6.1.1'!$C$12:$N$428,5,0)</f>
        <v>0</v>
      </c>
      <c r="E125" s="14">
        <f>VLOOKUP(A125,'[1]Original_Tabela 2.6.1.1'!$C$12:$N$428,6,0)</f>
        <v>8</v>
      </c>
      <c r="F125" s="14">
        <f>VLOOKUP(A125,'[1]Original_Tabela 2.6.1.1'!$C$12:$N$428,7,0)</f>
        <v>6</v>
      </c>
      <c r="G125" s="14">
        <f t="shared" si="22"/>
        <v>14</v>
      </c>
      <c r="H125" s="14">
        <f>VLOOKUP(A125,'[1]Original_Tabela 2.6.1.1'!$C$12:$N$428,9,0)</f>
        <v>0</v>
      </c>
      <c r="I125" s="14">
        <f>VLOOKUP(A125,'[1]Original_Tabela 2.6.1.1'!$C$12:$N$428,10,0)</f>
        <v>0</v>
      </c>
      <c r="J125" s="14">
        <f>VLOOKUP(A125,'[1]Original_Tabela 2.6.1.1'!$C$12:$N$428,11,0)</f>
        <v>21</v>
      </c>
      <c r="K125" s="14">
        <f>VLOOKUP(A125,'[1]Original_Tabela 2.6.1.1'!$C$12:$N$428,12,0)</f>
        <v>0</v>
      </c>
      <c r="L125" s="14">
        <f t="shared" si="23"/>
        <v>21</v>
      </c>
    </row>
    <row r="126" spans="1:12" x14ac:dyDescent="0.25">
      <c r="A126" s="13" t="s">
        <v>129</v>
      </c>
      <c r="B126" s="14">
        <f t="shared" si="21"/>
        <v>43</v>
      </c>
      <c r="C126" s="14">
        <f>VLOOKUP(A126,'[1]Original_Tabela 2.6.1.1'!$C$12:$N$428,4,0)</f>
        <v>0</v>
      </c>
      <c r="D126" s="14">
        <f>VLOOKUP(A126,'[1]Original_Tabela 2.6.1.1'!$C$12:$N$428,5,0)</f>
        <v>0</v>
      </c>
      <c r="E126" s="14">
        <f>VLOOKUP(A126,'[1]Original_Tabela 2.6.1.1'!$C$12:$N$428,6,0)</f>
        <v>5</v>
      </c>
      <c r="F126" s="14">
        <f>VLOOKUP(A126,'[1]Original_Tabela 2.6.1.1'!$C$12:$N$428,7,0)</f>
        <v>0</v>
      </c>
      <c r="G126" s="14">
        <f t="shared" si="22"/>
        <v>5</v>
      </c>
      <c r="H126" s="14">
        <f>VLOOKUP(A126,'[1]Original_Tabela 2.6.1.1'!$C$12:$N$428,9,0)</f>
        <v>0</v>
      </c>
      <c r="I126" s="14">
        <f>VLOOKUP(A126,'[1]Original_Tabela 2.6.1.1'!$C$12:$N$428,10,0)</f>
        <v>0</v>
      </c>
      <c r="J126" s="14">
        <f>VLOOKUP(A126,'[1]Original_Tabela 2.6.1.1'!$C$12:$N$428,11,0)</f>
        <v>38</v>
      </c>
      <c r="K126" s="14">
        <f>VLOOKUP(A126,'[1]Original_Tabela 2.6.1.1'!$C$12:$N$428,12,0)</f>
        <v>0</v>
      </c>
      <c r="L126" s="14">
        <f t="shared" si="23"/>
        <v>38</v>
      </c>
    </row>
    <row r="127" spans="1:12" x14ac:dyDescent="0.25">
      <c r="A127" s="13" t="s">
        <v>130</v>
      </c>
      <c r="B127" s="14">
        <f t="shared" si="21"/>
        <v>45</v>
      </c>
      <c r="C127" s="14">
        <f>VLOOKUP(A127,'[1]Original_Tabela 2.6.1.1'!$C$12:$N$428,4,0)</f>
        <v>0</v>
      </c>
      <c r="D127" s="14">
        <f>VLOOKUP(A127,'[1]Original_Tabela 2.6.1.1'!$C$12:$N$428,5,0)</f>
        <v>0</v>
      </c>
      <c r="E127" s="14">
        <f>VLOOKUP(A127,'[1]Original_Tabela 2.6.1.1'!$C$12:$N$428,6,0)</f>
        <v>3</v>
      </c>
      <c r="F127" s="14">
        <f>VLOOKUP(A127,'[1]Original_Tabela 2.6.1.1'!$C$12:$N$428,7,0)</f>
        <v>0</v>
      </c>
      <c r="G127" s="14">
        <f t="shared" si="22"/>
        <v>3</v>
      </c>
      <c r="H127" s="14">
        <f>VLOOKUP(A127,'[1]Original_Tabela 2.6.1.1'!$C$12:$N$428,9,0)</f>
        <v>0</v>
      </c>
      <c r="I127" s="14">
        <f>VLOOKUP(A127,'[1]Original_Tabela 2.6.1.1'!$C$12:$N$428,10,0)</f>
        <v>0</v>
      </c>
      <c r="J127" s="14">
        <f>VLOOKUP(A127,'[1]Original_Tabela 2.6.1.1'!$C$12:$N$428,11,0)</f>
        <v>42</v>
      </c>
      <c r="K127" s="14">
        <f>VLOOKUP(A127,'[1]Original_Tabela 2.6.1.1'!$C$12:$N$428,12,0)</f>
        <v>0</v>
      </c>
      <c r="L127" s="14">
        <f t="shared" si="23"/>
        <v>42</v>
      </c>
    </row>
    <row r="128" spans="1:12" x14ac:dyDescent="0.25">
      <c r="A128" s="13" t="s">
        <v>131</v>
      </c>
      <c r="B128" s="14">
        <f t="shared" si="21"/>
        <v>28</v>
      </c>
      <c r="C128" s="14">
        <f>VLOOKUP(A128,'[1]Original_Tabela 2.6.1.1'!$C$12:$N$428,4,0)</f>
        <v>0</v>
      </c>
      <c r="D128" s="14">
        <f>VLOOKUP(A128,'[1]Original_Tabela 2.6.1.1'!$C$12:$N$428,5,0)</f>
        <v>0</v>
      </c>
      <c r="E128" s="14">
        <f>VLOOKUP(A128,'[1]Original_Tabela 2.6.1.1'!$C$12:$N$428,6,0)</f>
        <v>6</v>
      </c>
      <c r="F128" s="14">
        <f>VLOOKUP(A128,'[1]Original_Tabela 2.6.1.1'!$C$12:$N$428,7,0)</f>
        <v>3</v>
      </c>
      <c r="G128" s="14">
        <f t="shared" si="22"/>
        <v>9</v>
      </c>
      <c r="H128" s="14">
        <f>VLOOKUP(A128,'[1]Original_Tabela 2.6.1.1'!$C$12:$N$428,9,0)</f>
        <v>0</v>
      </c>
      <c r="I128" s="14">
        <f>VLOOKUP(A128,'[1]Original_Tabela 2.6.1.1'!$C$12:$N$428,10,0)</f>
        <v>0</v>
      </c>
      <c r="J128" s="14">
        <f>VLOOKUP(A128,'[1]Original_Tabela 2.6.1.1'!$C$12:$N$428,11,0)</f>
        <v>19</v>
      </c>
      <c r="K128" s="14">
        <f>VLOOKUP(A128,'[1]Original_Tabela 2.6.1.1'!$C$12:$N$428,12,0)</f>
        <v>0</v>
      </c>
      <c r="L128" s="14">
        <f t="shared" si="23"/>
        <v>19</v>
      </c>
    </row>
    <row r="129" spans="1:12" x14ac:dyDescent="0.25">
      <c r="A129" s="13" t="s">
        <v>132</v>
      </c>
      <c r="B129" s="14">
        <f t="shared" si="21"/>
        <v>21</v>
      </c>
      <c r="C129" s="14">
        <f>VLOOKUP(A129,'[1]Original_Tabela 2.6.1.1'!$C$12:$N$428,4,0)</f>
        <v>0</v>
      </c>
      <c r="D129" s="14">
        <f>VLOOKUP(A129,'[1]Original_Tabela 2.6.1.1'!$C$12:$N$428,5,0)</f>
        <v>0</v>
      </c>
      <c r="E129" s="14">
        <f>VLOOKUP(A129,'[1]Original_Tabela 2.6.1.1'!$C$12:$N$428,6,0)</f>
        <v>1</v>
      </c>
      <c r="F129" s="14">
        <f>VLOOKUP(A129,'[1]Original_Tabela 2.6.1.1'!$C$12:$N$428,7,0)</f>
        <v>1</v>
      </c>
      <c r="G129" s="14">
        <f t="shared" si="22"/>
        <v>2</v>
      </c>
      <c r="H129" s="14">
        <f>VLOOKUP(A129,'[1]Original_Tabela 2.6.1.1'!$C$12:$N$428,9,0)</f>
        <v>0</v>
      </c>
      <c r="I129" s="14">
        <f>VLOOKUP(A129,'[1]Original_Tabela 2.6.1.1'!$C$12:$N$428,10,0)</f>
        <v>0</v>
      </c>
      <c r="J129" s="14">
        <f>VLOOKUP(A129,'[1]Original_Tabela 2.6.1.1'!$C$12:$N$428,11,0)</f>
        <v>19</v>
      </c>
      <c r="K129" s="14">
        <f>VLOOKUP(A129,'[1]Original_Tabela 2.6.1.1'!$C$12:$N$428,12,0)</f>
        <v>0</v>
      </c>
      <c r="L129" s="14">
        <f t="shared" si="23"/>
        <v>19</v>
      </c>
    </row>
    <row r="130" spans="1:12" x14ac:dyDescent="0.25">
      <c r="A130" s="13" t="s">
        <v>133</v>
      </c>
      <c r="B130" s="14">
        <f t="shared" si="21"/>
        <v>33</v>
      </c>
      <c r="C130" s="14">
        <f>VLOOKUP(A130,'[1]Original_Tabela 2.6.1.1'!$C$12:$N$428,4,0)</f>
        <v>0</v>
      </c>
      <c r="D130" s="14">
        <f>VLOOKUP(A130,'[1]Original_Tabela 2.6.1.1'!$C$12:$N$428,5,0)</f>
        <v>0</v>
      </c>
      <c r="E130" s="14">
        <f>VLOOKUP(A130,'[1]Original_Tabela 2.6.1.1'!$C$12:$N$428,6,0)</f>
        <v>2</v>
      </c>
      <c r="F130" s="14">
        <f>VLOOKUP(A130,'[1]Original_Tabela 2.6.1.1'!$C$12:$N$428,7,0)</f>
        <v>0</v>
      </c>
      <c r="G130" s="14">
        <f t="shared" si="22"/>
        <v>2</v>
      </c>
      <c r="H130" s="14">
        <f>VLOOKUP(A130,'[1]Original_Tabela 2.6.1.1'!$C$12:$N$428,9,0)</f>
        <v>0</v>
      </c>
      <c r="I130" s="14">
        <f>VLOOKUP(A130,'[1]Original_Tabela 2.6.1.1'!$C$12:$N$428,10,0)</f>
        <v>0</v>
      </c>
      <c r="J130" s="14">
        <f>VLOOKUP(A130,'[1]Original_Tabela 2.6.1.1'!$C$12:$N$428,11,0)</f>
        <v>31</v>
      </c>
      <c r="K130" s="14">
        <f>VLOOKUP(A130,'[1]Original_Tabela 2.6.1.1'!$C$12:$N$428,12,0)</f>
        <v>0</v>
      </c>
      <c r="L130" s="14">
        <f t="shared" si="23"/>
        <v>31</v>
      </c>
    </row>
    <row r="131" spans="1:12" x14ac:dyDescent="0.25">
      <c r="A131" s="13" t="s">
        <v>134</v>
      </c>
      <c r="B131" s="14">
        <f t="shared" si="21"/>
        <v>32</v>
      </c>
      <c r="C131" s="14">
        <f>VLOOKUP(A131,'[1]Original_Tabela 2.6.1.1'!$C$12:$N$428,4,0)</f>
        <v>0</v>
      </c>
      <c r="D131" s="14">
        <f>VLOOKUP(A131,'[1]Original_Tabela 2.6.1.1'!$C$12:$N$428,5,0)</f>
        <v>0</v>
      </c>
      <c r="E131" s="14">
        <f>VLOOKUP(A131,'[1]Original_Tabela 2.6.1.1'!$C$12:$N$428,6,0)</f>
        <v>1</v>
      </c>
      <c r="F131" s="14">
        <f>VLOOKUP(A131,'[1]Original_Tabela 2.6.1.1'!$C$12:$N$428,7,0)</f>
        <v>2</v>
      </c>
      <c r="G131" s="14">
        <f t="shared" si="22"/>
        <v>3</v>
      </c>
      <c r="H131" s="14">
        <f>VLOOKUP(A131,'[1]Original_Tabela 2.6.1.1'!$C$12:$N$428,9,0)</f>
        <v>0</v>
      </c>
      <c r="I131" s="14">
        <f>VLOOKUP(A131,'[1]Original_Tabela 2.6.1.1'!$C$12:$N$428,10,0)</f>
        <v>0</v>
      </c>
      <c r="J131" s="14">
        <f>VLOOKUP(A131,'[1]Original_Tabela 2.6.1.1'!$C$12:$N$428,11,0)</f>
        <v>29</v>
      </c>
      <c r="K131" s="14">
        <f>VLOOKUP(A131,'[1]Original_Tabela 2.6.1.1'!$C$12:$N$428,12,0)</f>
        <v>0</v>
      </c>
      <c r="L131" s="14">
        <f t="shared" si="23"/>
        <v>29</v>
      </c>
    </row>
    <row r="132" spans="1:12" x14ac:dyDescent="0.25">
      <c r="A132" s="13" t="s">
        <v>135</v>
      </c>
      <c r="B132" s="14">
        <f t="shared" si="21"/>
        <v>48</v>
      </c>
      <c r="C132" s="14">
        <f>VLOOKUP(A132,'[1]Original_Tabela 2.6.1.1'!$C$12:$N$428,4,0)</f>
        <v>0</v>
      </c>
      <c r="D132" s="14">
        <f>VLOOKUP(A132,'[1]Original_Tabela 2.6.1.1'!$C$12:$N$428,5,0)</f>
        <v>0</v>
      </c>
      <c r="E132" s="14">
        <f>VLOOKUP(A132,'[1]Original_Tabela 2.6.1.1'!$C$12:$N$428,6,0)</f>
        <v>5</v>
      </c>
      <c r="F132" s="14">
        <f>VLOOKUP(A132,'[1]Original_Tabela 2.6.1.1'!$C$12:$N$428,7,0)</f>
        <v>2</v>
      </c>
      <c r="G132" s="14">
        <f t="shared" si="22"/>
        <v>7</v>
      </c>
      <c r="H132" s="14">
        <f>VLOOKUP(A132,'[1]Original_Tabela 2.6.1.1'!$C$12:$N$428,9,0)</f>
        <v>0</v>
      </c>
      <c r="I132" s="14">
        <f>VLOOKUP(A132,'[1]Original_Tabela 2.6.1.1'!$C$12:$N$428,10,0)</f>
        <v>0</v>
      </c>
      <c r="J132" s="14">
        <f>VLOOKUP(A132,'[1]Original_Tabela 2.6.1.1'!$C$12:$N$428,11,0)</f>
        <v>41</v>
      </c>
      <c r="K132" s="14">
        <f>VLOOKUP(A132,'[1]Original_Tabela 2.6.1.1'!$C$12:$N$428,12,0)</f>
        <v>0</v>
      </c>
      <c r="L132" s="14">
        <f t="shared" si="23"/>
        <v>41</v>
      </c>
    </row>
    <row r="133" spans="1:12" x14ac:dyDescent="0.25">
      <c r="A133" s="13" t="s">
        <v>136</v>
      </c>
      <c r="B133" s="14">
        <f t="shared" si="21"/>
        <v>42</v>
      </c>
      <c r="C133" s="14">
        <f>VLOOKUP(A133,'[1]Original_Tabela 2.6.1.1'!$C$12:$N$428,4,0)</f>
        <v>0</v>
      </c>
      <c r="D133" s="14">
        <f>VLOOKUP(A133,'[1]Original_Tabela 2.6.1.1'!$C$12:$N$428,5,0)</f>
        <v>0</v>
      </c>
      <c r="E133" s="14">
        <f>VLOOKUP(A133,'[1]Original_Tabela 2.6.1.1'!$C$12:$N$428,6,0)</f>
        <v>5</v>
      </c>
      <c r="F133" s="14">
        <f>VLOOKUP(A133,'[1]Original_Tabela 2.6.1.1'!$C$12:$N$428,7,0)</f>
        <v>1</v>
      </c>
      <c r="G133" s="14">
        <f t="shared" si="22"/>
        <v>6</v>
      </c>
      <c r="H133" s="14">
        <f>VLOOKUP(A133,'[1]Original_Tabela 2.6.1.1'!$C$12:$N$428,9,0)</f>
        <v>0</v>
      </c>
      <c r="I133" s="14">
        <f>VLOOKUP(A133,'[1]Original_Tabela 2.6.1.1'!$C$12:$N$428,10,0)</f>
        <v>0</v>
      </c>
      <c r="J133" s="14">
        <f>VLOOKUP(A133,'[1]Original_Tabela 2.6.1.1'!$C$12:$N$428,11,0)</f>
        <v>36</v>
      </c>
      <c r="K133" s="14">
        <f>VLOOKUP(A133,'[1]Original_Tabela 2.6.1.1'!$C$12:$N$428,12,0)</f>
        <v>0</v>
      </c>
      <c r="L133" s="14">
        <f t="shared" si="23"/>
        <v>36</v>
      </c>
    </row>
    <row r="134" spans="1:12" x14ac:dyDescent="0.25">
      <c r="A134" s="13" t="s">
        <v>137</v>
      </c>
      <c r="B134" s="14">
        <f t="shared" si="21"/>
        <v>26</v>
      </c>
      <c r="C134" s="14">
        <f>VLOOKUP(A134,'[1]Original_Tabela 2.6.1.1'!$C$12:$N$428,4,0)</f>
        <v>0</v>
      </c>
      <c r="D134" s="14">
        <f>VLOOKUP(A134,'[1]Original_Tabela 2.6.1.1'!$C$12:$N$428,5,0)</f>
        <v>0</v>
      </c>
      <c r="E134" s="14">
        <f>VLOOKUP(A134,'[1]Original_Tabela 2.6.1.1'!$C$12:$N$428,6,0)</f>
        <v>3</v>
      </c>
      <c r="F134" s="14">
        <f>VLOOKUP(A134,'[1]Original_Tabela 2.6.1.1'!$C$12:$N$428,7,0)</f>
        <v>0</v>
      </c>
      <c r="G134" s="14">
        <f t="shared" si="22"/>
        <v>3</v>
      </c>
      <c r="H134" s="14">
        <f>VLOOKUP(A134,'[1]Original_Tabela 2.6.1.1'!$C$12:$N$428,9,0)</f>
        <v>0</v>
      </c>
      <c r="I134" s="14">
        <f>VLOOKUP(A134,'[1]Original_Tabela 2.6.1.1'!$C$12:$N$428,10,0)</f>
        <v>0</v>
      </c>
      <c r="J134" s="14">
        <f>VLOOKUP(A134,'[1]Original_Tabela 2.6.1.1'!$C$12:$N$428,11,0)</f>
        <v>23</v>
      </c>
      <c r="K134" s="14">
        <f>VLOOKUP(A134,'[1]Original_Tabela 2.6.1.1'!$C$12:$N$428,12,0)</f>
        <v>0</v>
      </c>
      <c r="L134" s="14">
        <f t="shared" si="23"/>
        <v>23</v>
      </c>
    </row>
    <row r="135" spans="1:12" x14ac:dyDescent="0.25">
      <c r="A135" s="13" t="s">
        <v>138</v>
      </c>
      <c r="B135" s="14">
        <f t="shared" si="21"/>
        <v>100</v>
      </c>
      <c r="C135" s="14">
        <f>VLOOKUP(A135,'[1]Original_Tabela 2.6.1.1'!$C$12:$N$428,4,0)</f>
        <v>0</v>
      </c>
      <c r="D135" s="14">
        <f>VLOOKUP(A135,'[1]Original_Tabela 2.6.1.1'!$C$12:$N$428,5,0)</f>
        <v>0</v>
      </c>
      <c r="E135" s="14">
        <f>VLOOKUP(A135,'[1]Original_Tabela 2.6.1.1'!$C$12:$N$428,6,0)</f>
        <v>9</v>
      </c>
      <c r="F135" s="14">
        <f>VLOOKUP(A135,'[1]Original_Tabela 2.6.1.1'!$C$12:$N$428,7,0)</f>
        <v>11</v>
      </c>
      <c r="G135" s="14">
        <f t="shared" si="22"/>
        <v>20</v>
      </c>
      <c r="H135" s="14">
        <f>VLOOKUP(A135,'[1]Original_Tabela 2.6.1.1'!$C$12:$N$428,9,0)</f>
        <v>0</v>
      </c>
      <c r="I135" s="14">
        <f>VLOOKUP(A135,'[1]Original_Tabela 2.6.1.1'!$C$12:$N$428,10,0)</f>
        <v>0</v>
      </c>
      <c r="J135" s="14">
        <f>VLOOKUP(A135,'[1]Original_Tabela 2.6.1.1'!$C$12:$N$428,11,0)</f>
        <v>80</v>
      </c>
      <c r="K135" s="14">
        <f>VLOOKUP(A135,'[1]Original_Tabela 2.6.1.1'!$C$12:$N$428,12,0)</f>
        <v>0</v>
      </c>
      <c r="L135" s="14">
        <f t="shared" si="23"/>
        <v>80</v>
      </c>
    </row>
    <row r="136" spans="1:12" x14ac:dyDescent="0.25">
      <c r="A136" s="13" t="s">
        <v>139</v>
      </c>
      <c r="B136" s="14">
        <f t="shared" si="21"/>
        <v>43</v>
      </c>
      <c r="C136" s="14">
        <f>VLOOKUP(A136,'[1]Original_Tabela 2.6.1.1'!$C$12:$N$428,4,0)</f>
        <v>0</v>
      </c>
      <c r="D136" s="14">
        <f>VLOOKUP(A136,'[1]Original_Tabela 2.6.1.1'!$C$12:$N$428,5,0)</f>
        <v>0</v>
      </c>
      <c r="E136" s="14">
        <f>VLOOKUP(A136,'[1]Original_Tabela 2.6.1.1'!$C$12:$N$428,6,0)</f>
        <v>4</v>
      </c>
      <c r="F136" s="14">
        <f>VLOOKUP(A136,'[1]Original_Tabela 2.6.1.1'!$C$12:$N$428,7,0)</f>
        <v>1</v>
      </c>
      <c r="G136" s="14">
        <f t="shared" si="22"/>
        <v>5</v>
      </c>
      <c r="H136" s="14">
        <f>VLOOKUP(A136,'[1]Original_Tabela 2.6.1.1'!$C$12:$N$428,9,0)</f>
        <v>0</v>
      </c>
      <c r="I136" s="14">
        <f>VLOOKUP(A136,'[1]Original_Tabela 2.6.1.1'!$C$12:$N$428,10,0)</f>
        <v>0</v>
      </c>
      <c r="J136" s="14">
        <f>VLOOKUP(A136,'[1]Original_Tabela 2.6.1.1'!$C$12:$N$428,11,0)</f>
        <v>38</v>
      </c>
      <c r="K136" s="14">
        <f>VLOOKUP(A136,'[1]Original_Tabela 2.6.1.1'!$C$12:$N$428,12,0)</f>
        <v>0</v>
      </c>
      <c r="L136" s="14">
        <f t="shared" si="23"/>
        <v>38</v>
      </c>
    </row>
    <row r="137" spans="1:12" x14ac:dyDescent="0.25">
      <c r="A137" s="15" t="s">
        <v>140</v>
      </c>
      <c r="B137" s="9">
        <f>G137+L137</f>
        <v>331</v>
      </c>
      <c r="C137" s="9">
        <f>SUM(C138:C150)</f>
        <v>0</v>
      </c>
      <c r="D137" s="9">
        <f t="shared" ref="D137:K137" si="24">SUM(D138:D150)</f>
        <v>0</v>
      </c>
      <c r="E137" s="9">
        <f t="shared" si="24"/>
        <v>129</v>
      </c>
      <c r="F137" s="9">
        <f t="shared" si="24"/>
        <v>48</v>
      </c>
      <c r="G137" s="9">
        <f>SUM(C137:F137)</f>
        <v>177</v>
      </c>
      <c r="H137" s="9">
        <f t="shared" si="24"/>
        <v>0</v>
      </c>
      <c r="I137" s="9">
        <f t="shared" si="24"/>
        <v>6</v>
      </c>
      <c r="J137" s="9">
        <f t="shared" si="24"/>
        <v>148</v>
      </c>
      <c r="K137" s="9">
        <f t="shared" si="24"/>
        <v>0</v>
      </c>
      <c r="L137" s="9">
        <f>SUM(H137:K137)</f>
        <v>154</v>
      </c>
    </row>
    <row r="138" spans="1:12" x14ac:dyDescent="0.25">
      <c r="A138" s="13" t="s">
        <v>141</v>
      </c>
      <c r="B138" s="14">
        <f>G138+L138</f>
        <v>37</v>
      </c>
      <c r="C138" s="14">
        <f>VLOOKUP(A138,'[1]Original_Tabela 2.6.1.1'!$C$12:$N$428,4,0)</f>
        <v>0</v>
      </c>
      <c r="D138" s="14">
        <f>VLOOKUP(A138,'[1]Original_Tabela 2.6.1.1'!$C$12:$N$428,5,0)</f>
        <v>0</v>
      </c>
      <c r="E138" s="14">
        <f>VLOOKUP(A138,'[1]Original_Tabela 2.6.1.1'!$C$12:$N$428,6,0)</f>
        <v>5</v>
      </c>
      <c r="F138" s="14">
        <f>VLOOKUP(A138,'[1]Original_Tabela 2.6.1.1'!$C$12:$N$428,7,0)</f>
        <v>3</v>
      </c>
      <c r="G138" s="14">
        <f>SUM(C138:F138)</f>
        <v>8</v>
      </c>
      <c r="H138" s="14">
        <f>VLOOKUP(A138,'[1]Original_Tabela 2.6.1.1'!$C$12:$N$428,9,0)</f>
        <v>0</v>
      </c>
      <c r="I138" s="14">
        <f>VLOOKUP(A138,'[1]Original_Tabela 2.6.1.1'!$C$12:$N$428,10,0)</f>
        <v>0</v>
      </c>
      <c r="J138" s="14">
        <f>VLOOKUP(A138,'[1]Original_Tabela 2.6.1.1'!$C$12:$N$428,11,0)</f>
        <v>29</v>
      </c>
      <c r="K138" s="14">
        <f>VLOOKUP(A138,'[1]Original_Tabela 2.6.1.1'!$C$12:$N$428,12,0)</f>
        <v>0</v>
      </c>
      <c r="L138" s="14">
        <f>SUM(H138:K138)</f>
        <v>29</v>
      </c>
    </row>
    <row r="139" spans="1:12" x14ac:dyDescent="0.25">
      <c r="A139" s="13" t="s">
        <v>142</v>
      </c>
      <c r="B139" s="14">
        <f t="shared" ref="B139:B150" si="25">G139+L139</f>
        <v>21</v>
      </c>
      <c r="C139" s="14">
        <f>VLOOKUP(A139,'[1]Original_Tabela 2.6.1.1'!$C$12:$N$428,4,0)</f>
        <v>0</v>
      </c>
      <c r="D139" s="14">
        <f>VLOOKUP(A139,'[1]Original_Tabela 2.6.1.1'!$C$12:$N$428,5,0)</f>
        <v>0</v>
      </c>
      <c r="E139" s="14">
        <f>VLOOKUP(A139,'[1]Original_Tabela 2.6.1.1'!$C$12:$N$428,6,0)</f>
        <v>8</v>
      </c>
      <c r="F139" s="14">
        <f>VLOOKUP(A139,'[1]Original_Tabela 2.6.1.1'!$C$12:$N$428,7,0)</f>
        <v>2</v>
      </c>
      <c r="G139" s="14">
        <f t="shared" ref="G139:G150" si="26">SUM(C139:F139)</f>
        <v>10</v>
      </c>
      <c r="H139" s="14">
        <f>VLOOKUP(A139,'[1]Original_Tabela 2.6.1.1'!$C$12:$N$428,9,0)</f>
        <v>0</v>
      </c>
      <c r="I139" s="14">
        <f>VLOOKUP(A139,'[1]Original_Tabela 2.6.1.1'!$C$12:$N$428,10,0)</f>
        <v>0</v>
      </c>
      <c r="J139" s="14">
        <f>VLOOKUP(A139,'[1]Original_Tabela 2.6.1.1'!$C$12:$N$428,11,0)</f>
        <v>11</v>
      </c>
      <c r="K139" s="14">
        <f>VLOOKUP(A139,'[1]Original_Tabela 2.6.1.1'!$C$12:$N$428,12,0)</f>
        <v>0</v>
      </c>
      <c r="L139" s="14">
        <f t="shared" ref="L139:L150" si="27">SUM(H139:K139)</f>
        <v>11</v>
      </c>
    </row>
    <row r="140" spans="1:12" x14ac:dyDescent="0.25">
      <c r="A140" s="16" t="s">
        <v>143</v>
      </c>
      <c r="B140" s="14">
        <f t="shared" si="25"/>
        <v>5</v>
      </c>
      <c r="C140" s="14">
        <f>VLOOKUP(A140,'[1]Original_Tabela 2.6.1.1'!$C$12:$N$428,4,0)</f>
        <v>0</v>
      </c>
      <c r="D140" s="14">
        <f>VLOOKUP(A140,'[1]Original_Tabela 2.6.1.1'!$C$12:$N$428,5,0)</f>
        <v>0</v>
      </c>
      <c r="E140" s="14">
        <f>VLOOKUP(A140,'[1]Original_Tabela 2.6.1.1'!$C$12:$N$428,6,0)</f>
        <v>2</v>
      </c>
      <c r="F140" s="14">
        <f>VLOOKUP(A140,'[1]Original_Tabela 2.6.1.1'!$C$12:$N$428,7,0)</f>
        <v>0</v>
      </c>
      <c r="G140" s="14">
        <f t="shared" si="26"/>
        <v>2</v>
      </c>
      <c r="H140" s="14">
        <f>VLOOKUP(A140,'[1]Original_Tabela 2.6.1.1'!$C$12:$N$428,9,0)</f>
        <v>0</v>
      </c>
      <c r="I140" s="14">
        <f>VLOOKUP(A140,'[1]Original_Tabela 2.6.1.1'!$C$12:$N$428,10,0)</f>
        <v>0</v>
      </c>
      <c r="J140" s="14">
        <f>VLOOKUP(A140,'[1]Original_Tabela 2.6.1.1'!$C$12:$N$428,11,0)</f>
        <v>3</v>
      </c>
      <c r="K140" s="14">
        <f>VLOOKUP(A140,'[1]Original_Tabela 2.6.1.1'!$C$12:$N$428,12,0)</f>
        <v>0</v>
      </c>
      <c r="L140" s="14">
        <f t="shared" si="27"/>
        <v>3</v>
      </c>
    </row>
    <row r="141" spans="1:12" x14ac:dyDescent="0.25">
      <c r="A141" s="13" t="s">
        <v>144</v>
      </c>
      <c r="B141" s="14">
        <f t="shared" si="25"/>
        <v>54</v>
      </c>
      <c r="C141" s="14">
        <f>VLOOKUP(A141,'[1]Original_Tabela 2.6.1.1'!$C$12:$N$428,4,0)</f>
        <v>0</v>
      </c>
      <c r="D141" s="14">
        <f>VLOOKUP(A141,'[1]Original_Tabela 2.6.1.1'!$C$12:$N$428,5,0)</f>
        <v>0</v>
      </c>
      <c r="E141" s="14">
        <f>VLOOKUP(A141,'[1]Original_Tabela 2.6.1.1'!$C$12:$N$428,6,0)</f>
        <v>14</v>
      </c>
      <c r="F141" s="14">
        <f>VLOOKUP(A141,'[1]Original_Tabela 2.6.1.1'!$C$12:$N$428,7,0)</f>
        <v>7</v>
      </c>
      <c r="G141" s="14">
        <f t="shared" si="26"/>
        <v>21</v>
      </c>
      <c r="H141" s="14">
        <f>VLOOKUP(A141,'[1]Original_Tabela 2.6.1.1'!$C$12:$N$428,9,0)</f>
        <v>0</v>
      </c>
      <c r="I141" s="14">
        <f>VLOOKUP(A141,'[1]Original_Tabela 2.6.1.1'!$C$12:$N$428,10,0)</f>
        <v>0</v>
      </c>
      <c r="J141" s="14">
        <f>VLOOKUP(A141,'[1]Original_Tabela 2.6.1.1'!$C$12:$N$428,11,0)</f>
        <v>33</v>
      </c>
      <c r="K141" s="14">
        <f>VLOOKUP(A141,'[1]Original_Tabela 2.6.1.1'!$C$12:$N$428,12,0)</f>
        <v>0</v>
      </c>
      <c r="L141" s="14">
        <f t="shared" si="27"/>
        <v>33</v>
      </c>
    </row>
    <row r="142" spans="1:12" x14ac:dyDescent="0.25">
      <c r="A142" s="13" t="s">
        <v>145</v>
      </c>
      <c r="B142" s="14">
        <f t="shared" si="25"/>
        <v>18</v>
      </c>
      <c r="C142" s="14">
        <f>VLOOKUP(A142,'[1]Original_Tabela 2.6.1.1'!$C$12:$N$428,4,0)</f>
        <v>0</v>
      </c>
      <c r="D142" s="14">
        <f>VLOOKUP(A142,'[1]Original_Tabela 2.6.1.1'!$C$12:$N$428,5,0)</f>
        <v>0</v>
      </c>
      <c r="E142" s="14">
        <f>VLOOKUP(A142,'[1]Original_Tabela 2.6.1.1'!$C$12:$N$428,6,0)</f>
        <v>9</v>
      </c>
      <c r="F142" s="14">
        <f>VLOOKUP(A142,'[1]Original_Tabela 2.6.1.1'!$C$12:$N$428,7,0)</f>
        <v>1</v>
      </c>
      <c r="G142" s="14">
        <f t="shared" si="26"/>
        <v>10</v>
      </c>
      <c r="H142" s="14">
        <f>VLOOKUP(A142,'[1]Original_Tabela 2.6.1.1'!$C$12:$N$428,9,0)</f>
        <v>0</v>
      </c>
      <c r="I142" s="14">
        <f>VLOOKUP(A142,'[1]Original_Tabela 2.6.1.1'!$C$12:$N$428,10,0)</f>
        <v>0</v>
      </c>
      <c r="J142" s="14">
        <f>VLOOKUP(A142,'[1]Original_Tabela 2.6.1.1'!$C$12:$N$428,11,0)</f>
        <v>8</v>
      </c>
      <c r="K142" s="14">
        <f>VLOOKUP(A142,'[1]Original_Tabela 2.6.1.1'!$C$12:$N$428,12,0)</f>
        <v>0</v>
      </c>
      <c r="L142" s="14">
        <f t="shared" si="27"/>
        <v>8</v>
      </c>
    </row>
    <row r="143" spans="1:12" x14ac:dyDescent="0.25">
      <c r="A143" s="13" t="s">
        <v>146</v>
      </c>
      <c r="B143" s="14">
        <f t="shared" si="25"/>
        <v>5</v>
      </c>
      <c r="C143" s="14">
        <f>VLOOKUP(A143,'[1]Original_Tabela 2.6.1.1'!$C$12:$N$428,4,0)</f>
        <v>0</v>
      </c>
      <c r="D143" s="14">
        <f>VLOOKUP(A143,'[1]Original_Tabela 2.6.1.1'!$C$12:$N$428,5,0)</f>
        <v>0</v>
      </c>
      <c r="E143" s="14">
        <f>VLOOKUP(A143,'[1]Original_Tabela 2.6.1.1'!$C$12:$N$428,6,0)</f>
        <v>4</v>
      </c>
      <c r="F143" s="14">
        <f>VLOOKUP(A143,'[1]Original_Tabela 2.6.1.1'!$C$12:$N$428,7,0)</f>
        <v>0</v>
      </c>
      <c r="G143" s="14">
        <f t="shared" si="26"/>
        <v>4</v>
      </c>
      <c r="H143" s="14">
        <f>VLOOKUP(A143,'[1]Original_Tabela 2.6.1.1'!$C$12:$N$428,9,0)</f>
        <v>0</v>
      </c>
      <c r="I143" s="14">
        <f>VLOOKUP(A143,'[1]Original_Tabela 2.6.1.1'!$C$12:$N$428,10,0)</f>
        <v>0</v>
      </c>
      <c r="J143" s="14">
        <f>VLOOKUP(A143,'[1]Original_Tabela 2.6.1.1'!$C$12:$N$428,11,0)</f>
        <v>1</v>
      </c>
      <c r="K143" s="14">
        <f>VLOOKUP(A143,'[1]Original_Tabela 2.6.1.1'!$C$12:$N$428,12,0)</f>
        <v>0</v>
      </c>
      <c r="L143" s="14">
        <f t="shared" si="27"/>
        <v>1</v>
      </c>
    </row>
    <row r="144" spans="1:12" x14ac:dyDescent="0.25">
      <c r="A144" s="13" t="s">
        <v>147</v>
      </c>
      <c r="B144" s="14">
        <f t="shared" si="25"/>
        <v>5</v>
      </c>
      <c r="C144" s="14">
        <f>VLOOKUP(A144,'[1]Original_Tabela 2.6.1.1'!$C$12:$N$428,4,0)</f>
        <v>0</v>
      </c>
      <c r="D144" s="14">
        <f>VLOOKUP(A144,'[1]Original_Tabela 2.6.1.1'!$C$12:$N$428,5,0)</f>
        <v>0</v>
      </c>
      <c r="E144" s="14">
        <f>VLOOKUP(A144,'[1]Original_Tabela 2.6.1.1'!$C$12:$N$428,6,0)</f>
        <v>3</v>
      </c>
      <c r="F144" s="14">
        <f>VLOOKUP(A144,'[1]Original_Tabela 2.6.1.1'!$C$12:$N$428,7,0)</f>
        <v>0</v>
      </c>
      <c r="G144" s="14">
        <f t="shared" si="26"/>
        <v>3</v>
      </c>
      <c r="H144" s="14">
        <f>VLOOKUP(A144,'[1]Original_Tabela 2.6.1.1'!$C$12:$N$428,9,0)</f>
        <v>0</v>
      </c>
      <c r="I144" s="14">
        <f>VLOOKUP(A144,'[1]Original_Tabela 2.6.1.1'!$C$12:$N$428,10,0)</f>
        <v>0</v>
      </c>
      <c r="J144" s="14">
        <f>VLOOKUP(A144,'[1]Original_Tabela 2.6.1.1'!$C$12:$N$428,11,0)</f>
        <v>2</v>
      </c>
      <c r="K144" s="14">
        <f>VLOOKUP(A144,'[1]Original_Tabela 2.6.1.1'!$C$12:$N$428,12,0)</f>
        <v>0</v>
      </c>
      <c r="L144" s="14">
        <f t="shared" si="27"/>
        <v>2</v>
      </c>
    </row>
    <row r="145" spans="1:12" x14ac:dyDescent="0.25">
      <c r="A145" s="13" t="s">
        <v>148</v>
      </c>
      <c r="B145" s="14">
        <f t="shared" si="25"/>
        <v>27</v>
      </c>
      <c r="C145" s="14">
        <f>VLOOKUP(A145,'[1]Original_Tabela 2.6.1.1'!$C$12:$N$428,4,0)</f>
        <v>0</v>
      </c>
      <c r="D145" s="14">
        <f>VLOOKUP(A145,'[1]Original_Tabela 2.6.1.1'!$C$12:$N$428,5,0)</f>
        <v>0</v>
      </c>
      <c r="E145" s="14">
        <f>VLOOKUP(A145,'[1]Original_Tabela 2.6.1.1'!$C$12:$N$428,6,0)</f>
        <v>15</v>
      </c>
      <c r="F145" s="14">
        <f>VLOOKUP(A145,'[1]Original_Tabela 2.6.1.1'!$C$12:$N$428,7,0)</f>
        <v>2</v>
      </c>
      <c r="G145" s="14">
        <f t="shared" si="26"/>
        <v>17</v>
      </c>
      <c r="H145" s="14">
        <f>VLOOKUP(A145,'[1]Original_Tabela 2.6.1.1'!$C$12:$N$428,9,0)</f>
        <v>0</v>
      </c>
      <c r="I145" s="14">
        <f>VLOOKUP(A145,'[1]Original_Tabela 2.6.1.1'!$C$12:$N$428,10,0)</f>
        <v>0</v>
      </c>
      <c r="J145" s="14">
        <f>VLOOKUP(A145,'[1]Original_Tabela 2.6.1.1'!$C$12:$N$428,11,0)</f>
        <v>10</v>
      </c>
      <c r="K145" s="14">
        <f>VLOOKUP(A145,'[1]Original_Tabela 2.6.1.1'!$C$12:$N$428,12,0)</f>
        <v>0</v>
      </c>
      <c r="L145" s="14">
        <f t="shared" si="27"/>
        <v>10</v>
      </c>
    </row>
    <row r="146" spans="1:12" x14ac:dyDescent="0.25">
      <c r="A146" s="13" t="s">
        <v>149</v>
      </c>
      <c r="B146" s="14">
        <f t="shared" si="25"/>
        <v>23</v>
      </c>
      <c r="C146" s="14">
        <f>VLOOKUP(A146,'[1]Original_Tabela 2.6.1.1'!$C$12:$N$428,4,0)</f>
        <v>0</v>
      </c>
      <c r="D146" s="14">
        <f>VLOOKUP(A146,'[1]Original_Tabela 2.6.1.1'!$C$12:$N$428,5,0)</f>
        <v>0</v>
      </c>
      <c r="E146" s="14">
        <f>VLOOKUP(A146,'[1]Original_Tabela 2.6.1.1'!$C$12:$N$428,6,0)</f>
        <v>14</v>
      </c>
      <c r="F146" s="14">
        <f>VLOOKUP(A146,'[1]Original_Tabela 2.6.1.1'!$C$12:$N$428,7,0)</f>
        <v>6</v>
      </c>
      <c r="G146" s="14">
        <f t="shared" si="26"/>
        <v>20</v>
      </c>
      <c r="H146" s="14">
        <f>VLOOKUP(A146,'[1]Original_Tabela 2.6.1.1'!$C$12:$N$428,9,0)</f>
        <v>0</v>
      </c>
      <c r="I146" s="14">
        <f>VLOOKUP(A146,'[1]Original_Tabela 2.6.1.1'!$C$12:$N$428,10,0)</f>
        <v>0</v>
      </c>
      <c r="J146" s="14">
        <f>VLOOKUP(A146,'[1]Original_Tabela 2.6.1.1'!$C$12:$N$428,11,0)</f>
        <v>3</v>
      </c>
      <c r="K146" s="14">
        <f>VLOOKUP(A146,'[1]Original_Tabela 2.6.1.1'!$C$12:$N$428,12,0)</f>
        <v>0</v>
      </c>
      <c r="L146" s="14">
        <f t="shared" si="27"/>
        <v>3</v>
      </c>
    </row>
    <row r="147" spans="1:12" x14ac:dyDescent="0.25">
      <c r="A147" s="13" t="s">
        <v>150</v>
      </c>
      <c r="B147" s="14">
        <f t="shared" si="25"/>
        <v>27</v>
      </c>
      <c r="C147" s="14">
        <f>VLOOKUP(A147,'[1]Original_Tabela 2.6.1.1'!$C$12:$N$428,4,0)</f>
        <v>0</v>
      </c>
      <c r="D147" s="14">
        <f>VLOOKUP(A147,'[1]Original_Tabela 2.6.1.1'!$C$12:$N$428,5,0)</f>
        <v>0</v>
      </c>
      <c r="E147" s="14">
        <f>VLOOKUP(A147,'[1]Original_Tabela 2.6.1.1'!$C$12:$N$428,6,0)</f>
        <v>16</v>
      </c>
      <c r="F147" s="14">
        <f>VLOOKUP(A147,'[1]Original_Tabela 2.6.1.1'!$C$12:$N$428,7,0)</f>
        <v>2</v>
      </c>
      <c r="G147" s="14">
        <f t="shared" si="26"/>
        <v>18</v>
      </c>
      <c r="H147" s="14">
        <f>VLOOKUP(A147,'[1]Original_Tabela 2.6.1.1'!$C$12:$N$428,9,0)</f>
        <v>0</v>
      </c>
      <c r="I147" s="14">
        <f>VLOOKUP(A147,'[1]Original_Tabela 2.6.1.1'!$C$12:$N$428,10,0)</f>
        <v>0</v>
      </c>
      <c r="J147" s="14">
        <f>VLOOKUP(A147,'[1]Original_Tabela 2.6.1.1'!$C$12:$N$428,11,0)</f>
        <v>9</v>
      </c>
      <c r="K147" s="14">
        <f>VLOOKUP(A147,'[1]Original_Tabela 2.6.1.1'!$C$12:$N$428,12,0)</f>
        <v>0</v>
      </c>
      <c r="L147" s="14">
        <f t="shared" si="27"/>
        <v>9</v>
      </c>
    </row>
    <row r="148" spans="1:12" x14ac:dyDescent="0.25">
      <c r="A148" s="13" t="s">
        <v>151</v>
      </c>
      <c r="B148" s="14">
        <f t="shared" si="25"/>
        <v>36</v>
      </c>
      <c r="C148" s="14">
        <f>VLOOKUP(A148,'[1]Original_Tabela 2.6.1.1'!$C$12:$N$428,4,0)</f>
        <v>0</v>
      </c>
      <c r="D148" s="14">
        <f>VLOOKUP(A148,'[1]Original_Tabela 2.6.1.1'!$C$12:$N$428,5,0)</f>
        <v>0</v>
      </c>
      <c r="E148" s="14">
        <f>VLOOKUP(A148,'[1]Original_Tabela 2.6.1.1'!$C$12:$N$428,6,0)</f>
        <v>9</v>
      </c>
      <c r="F148" s="14">
        <f>VLOOKUP(A148,'[1]Original_Tabela 2.6.1.1'!$C$12:$N$428,7,0)</f>
        <v>2</v>
      </c>
      <c r="G148" s="14">
        <f t="shared" si="26"/>
        <v>11</v>
      </c>
      <c r="H148" s="14">
        <f>VLOOKUP(A148,'[1]Original_Tabela 2.6.1.1'!$C$12:$N$428,9,0)</f>
        <v>0</v>
      </c>
      <c r="I148" s="14">
        <f>VLOOKUP(A148,'[1]Original_Tabela 2.6.1.1'!$C$12:$N$428,10,0)</f>
        <v>6</v>
      </c>
      <c r="J148" s="14">
        <f>VLOOKUP(A148,'[1]Original_Tabela 2.6.1.1'!$C$12:$N$428,11,0)</f>
        <v>19</v>
      </c>
      <c r="K148" s="14">
        <f>VLOOKUP(A148,'[1]Original_Tabela 2.6.1.1'!$C$12:$N$428,12,0)</f>
        <v>0</v>
      </c>
      <c r="L148" s="14">
        <f t="shared" si="27"/>
        <v>25</v>
      </c>
    </row>
    <row r="149" spans="1:12" x14ac:dyDescent="0.25">
      <c r="A149" s="13" t="s">
        <v>152</v>
      </c>
      <c r="B149" s="14">
        <f t="shared" si="25"/>
        <v>63</v>
      </c>
      <c r="C149" s="14">
        <f>VLOOKUP(A149,'[1]Original_Tabela 2.6.1.1'!$C$12:$N$428,4,0)</f>
        <v>0</v>
      </c>
      <c r="D149" s="14">
        <f>VLOOKUP(A149,'[1]Original_Tabela 2.6.1.1'!$C$12:$N$428,5,0)</f>
        <v>0</v>
      </c>
      <c r="E149" s="14">
        <f>VLOOKUP(A149,'[1]Original_Tabela 2.6.1.1'!$C$12:$N$428,6,0)</f>
        <v>29</v>
      </c>
      <c r="F149" s="14">
        <f>VLOOKUP(A149,'[1]Original_Tabela 2.6.1.1'!$C$12:$N$428,7,0)</f>
        <v>23</v>
      </c>
      <c r="G149" s="14">
        <f t="shared" si="26"/>
        <v>52</v>
      </c>
      <c r="H149" s="14">
        <f>VLOOKUP(A149,'[1]Original_Tabela 2.6.1.1'!$C$12:$N$428,9,0)</f>
        <v>0</v>
      </c>
      <c r="I149" s="14">
        <f>VLOOKUP(A149,'[1]Original_Tabela 2.6.1.1'!$C$12:$N$428,10,0)</f>
        <v>0</v>
      </c>
      <c r="J149" s="14">
        <f>VLOOKUP(A149,'[1]Original_Tabela 2.6.1.1'!$C$12:$N$428,11,0)</f>
        <v>11</v>
      </c>
      <c r="K149" s="14">
        <f>VLOOKUP(A149,'[1]Original_Tabela 2.6.1.1'!$C$12:$N$428,12,0)</f>
        <v>0</v>
      </c>
      <c r="L149" s="14">
        <f t="shared" si="27"/>
        <v>11</v>
      </c>
    </row>
    <row r="150" spans="1:12" x14ac:dyDescent="0.25">
      <c r="A150" s="13" t="s">
        <v>153</v>
      </c>
      <c r="B150" s="14">
        <f t="shared" si="25"/>
        <v>10</v>
      </c>
      <c r="C150" s="14">
        <f>VLOOKUP(A150,'[1]Original_Tabela 2.6.1.1'!$C$12:$N$428,4,0)</f>
        <v>0</v>
      </c>
      <c r="D150" s="14">
        <f>VLOOKUP(A150,'[1]Original_Tabela 2.6.1.1'!$C$12:$N$428,5,0)</f>
        <v>0</v>
      </c>
      <c r="E150" s="14">
        <f>VLOOKUP(A150,'[1]Original_Tabela 2.6.1.1'!$C$12:$N$428,6,0)</f>
        <v>1</v>
      </c>
      <c r="F150" s="14">
        <f>VLOOKUP(A150,'[1]Original_Tabela 2.6.1.1'!$C$12:$N$428,7,0)</f>
        <v>0</v>
      </c>
      <c r="G150" s="14">
        <f t="shared" si="26"/>
        <v>1</v>
      </c>
      <c r="H150" s="14">
        <f>VLOOKUP(A150,'[1]Original_Tabela 2.6.1.1'!$C$12:$N$428,9,0)</f>
        <v>0</v>
      </c>
      <c r="I150" s="14">
        <f>VLOOKUP(A150,'[1]Original_Tabela 2.6.1.1'!$C$12:$N$428,10,0)</f>
        <v>0</v>
      </c>
      <c r="J150" s="14">
        <f>VLOOKUP(A150,'[1]Original_Tabela 2.6.1.1'!$C$12:$N$428,11,0)</f>
        <v>9</v>
      </c>
      <c r="K150" s="14">
        <f>VLOOKUP(A150,'[1]Original_Tabela 2.6.1.1'!$C$12:$N$428,12,0)</f>
        <v>0</v>
      </c>
      <c r="L150" s="14">
        <f t="shared" si="27"/>
        <v>9</v>
      </c>
    </row>
    <row r="151" spans="1:12" x14ac:dyDescent="0.25">
      <c r="A151" s="15" t="s">
        <v>154</v>
      </c>
      <c r="B151" s="9">
        <f>G151+L151</f>
        <v>207</v>
      </c>
      <c r="C151" s="9">
        <f>SUM(C152:C164)</f>
        <v>0</v>
      </c>
      <c r="D151" s="9">
        <f t="shared" ref="D151:K151" si="28">SUM(D152:D164)</f>
        <v>0</v>
      </c>
      <c r="E151" s="9">
        <f t="shared" si="28"/>
        <v>80</v>
      </c>
      <c r="F151" s="9">
        <f t="shared" si="28"/>
        <v>31</v>
      </c>
      <c r="G151" s="9">
        <f>SUM(C151:F151)</f>
        <v>111</v>
      </c>
      <c r="H151" s="9">
        <f t="shared" si="28"/>
        <v>0</v>
      </c>
      <c r="I151" s="9">
        <f t="shared" si="28"/>
        <v>0</v>
      </c>
      <c r="J151" s="9">
        <f t="shared" si="28"/>
        <v>96</v>
      </c>
      <c r="K151" s="9">
        <f t="shared" si="28"/>
        <v>0</v>
      </c>
      <c r="L151" s="9">
        <f>SUM(H151:K151)</f>
        <v>96</v>
      </c>
    </row>
    <row r="152" spans="1:12" x14ac:dyDescent="0.25">
      <c r="A152" s="13" t="s">
        <v>155</v>
      </c>
      <c r="B152" s="14">
        <f>G152+L152</f>
        <v>14</v>
      </c>
      <c r="C152" s="14">
        <f>VLOOKUP(A152,'[1]Original_Tabela 2.6.1.1'!$C$12:$N$428,4,0)</f>
        <v>0</v>
      </c>
      <c r="D152" s="14">
        <f>VLOOKUP(A152,'[1]Original_Tabela 2.6.1.1'!$C$12:$N$428,5,0)</f>
        <v>0</v>
      </c>
      <c r="E152" s="14">
        <f>VLOOKUP(A152,'[1]Original_Tabela 2.6.1.1'!$C$12:$N$428,6,0)</f>
        <v>4</v>
      </c>
      <c r="F152" s="14">
        <f>VLOOKUP(A152,'[1]Original_Tabela 2.6.1.1'!$C$12:$N$428,7,0)</f>
        <v>0</v>
      </c>
      <c r="G152" s="14">
        <f>SUM(C152:F152)</f>
        <v>4</v>
      </c>
      <c r="H152" s="14">
        <f>VLOOKUP(A152,'[1]Original_Tabela 2.6.1.1'!$C$12:$N$428,9,0)</f>
        <v>0</v>
      </c>
      <c r="I152" s="14">
        <f>VLOOKUP(A152,'[1]Original_Tabela 2.6.1.1'!$C$12:$N$428,10,0)</f>
        <v>0</v>
      </c>
      <c r="J152" s="14">
        <f>VLOOKUP(A152,'[1]Original_Tabela 2.6.1.1'!$C$12:$N$428,11,0)</f>
        <v>10</v>
      </c>
      <c r="K152" s="14">
        <f>VLOOKUP(A152,'[1]Original_Tabela 2.6.1.1'!$C$12:$N$428,12,0)</f>
        <v>0</v>
      </c>
      <c r="L152" s="14">
        <f>SUM(H152:K152)</f>
        <v>10</v>
      </c>
    </row>
    <row r="153" spans="1:12" x14ac:dyDescent="0.25">
      <c r="A153" s="13" t="s">
        <v>156</v>
      </c>
      <c r="B153" s="14">
        <f t="shared" ref="B153:B164" si="29">G153+L153</f>
        <v>4</v>
      </c>
      <c r="C153" s="14">
        <f>VLOOKUP(A153,'[1]Original_Tabela 2.6.1.1'!$C$12:$N$428,4,0)</f>
        <v>0</v>
      </c>
      <c r="D153" s="14">
        <f>VLOOKUP(A153,'[1]Original_Tabela 2.6.1.1'!$C$12:$N$428,5,0)</f>
        <v>0</v>
      </c>
      <c r="E153" s="14">
        <f>VLOOKUP(A153,'[1]Original_Tabela 2.6.1.1'!$C$12:$N$428,6,0)</f>
        <v>1</v>
      </c>
      <c r="F153" s="14">
        <f>VLOOKUP(A153,'[1]Original_Tabela 2.6.1.1'!$C$12:$N$428,7,0)</f>
        <v>0</v>
      </c>
      <c r="G153" s="14">
        <f t="shared" ref="G153:G164" si="30">SUM(C153:F153)</f>
        <v>1</v>
      </c>
      <c r="H153" s="14">
        <f>VLOOKUP(A153,'[1]Original_Tabela 2.6.1.1'!$C$12:$N$428,9,0)</f>
        <v>0</v>
      </c>
      <c r="I153" s="14">
        <f>VLOOKUP(A153,'[1]Original_Tabela 2.6.1.1'!$C$12:$N$428,10,0)</f>
        <v>0</v>
      </c>
      <c r="J153" s="14">
        <f>VLOOKUP(A153,'[1]Original_Tabela 2.6.1.1'!$C$12:$N$428,11,0)</f>
        <v>3</v>
      </c>
      <c r="K153" s="14">
        <f>VLOOKUP(A153,'[1]Original_Tabela 2.6.1.1'!$C$12:$N$428,12,0)</f>
        <v>0</v>
      </c>
      <c r="L153" s="14">
        <f t="shared" ref="L153:L164" si="31">SUM(H153:K153)</f>
        <v>3</v>
      </c>
    </row>
    <row r="154" spans="1:12" x14ac:dyDescent="0.25">
      <c r="A154" s="13" t="s">
        <v>157</v>
      </c>
      <c r="B154" s="14">
        <f t="shared" si="29"/>
        <v>14</v>
      </c>
      <c r="C154" s="14">
        <f>VLOOKUP(A154,'[1]Original_Tabela 2.6.1.1'!$C$12:$N$428,4,0)</f>
        <v>0</v>
      </c>
      <c r="D154" s="14">
        <f>VLOOKUP(A154,'[1]Original_Tabela 2.6.1.1'!$C$12:$N$428,5,0)</f>
        <v>0</v>
      </c>
      <c r="E154" s="14">
        <f>VLOOKUP(A154,'[1]Original_Tabela 2.6.1.1'!$C$12:$N$428,6,0)</f>
        <v>5</v>
      </c>
      <c r="F154" s="14">
        <f>VLOOKUP(A154,'[1]Original_Tabela 2.6.1.1'!$C$12:$N$428,7,0)</f>
        <v>2</v>
      </c>
      <c r="G154" s="14">
        <f t="shared" si="30"/>
        <v>7</v>
      </c>
      <c r="H154" s="14">
        <f>VLOOKUP(A154,'[1]Original_Tabela 2.6.1.1'!$C$12:$N$428,9,0)</f>
        <v>0</v>
      </c>
      <c r="I154" s="14">
        <f>VLOOKUP(A154,'[1]Original_Tabela 2.6.1.1'!$C$12:$N$428,10,0)</f>
        <v>0</v>
      </c>
      <c r="J154" s="14">
        <f>VLOOKUP(A154,'[1]Original_Tabela 2.6.1.1'!$C$12:$N$428,11,0)</f>
        <v>7</v>
      </c>
      <c r="K154" s="14">
        <f>VLOOKUP(A154,'[1]Original_Tabela 2.6.1.1'!$C$12:$N$428,12,0)</f>
        <v>0</v>
      </c>
      <c r="L154" s="14">
        <f t="shared" si="31"/>
        <v>7</v>
      </c>
    </row>
    <row r="155" spans="1:12" x14ac:dyDescent="0.25">
      <c r="A155" s="13" t="s">
        <v>158</v>
      </c>
      <c r="B155" s="14">
        <f t="shared" si="29"/>
        <v>29</v>
      </c>
      <c r="C155" s="14">
        <f>VLOOKUP(A155,'[1]Original_Tabela 2.6.1.1'!$C$12:$N$428,4,0)</f>
        <v>0</v>
      </c>
      <c r="D155" s="14">
        <f>VLOOKUP(A155,'[1]Original_Tabela 2.6.1.1'!$C$12:$N$428,5,0)</f>
        <v>0</v>
      </c>
      <c r="E155" s="14">
        <f>VLOOKUP(A155,'[1]Original_Tabela 2.6.1.1'!$C$12:$N$428,6,0)</f>
        <v>4</v>
      </c>
      <c r="F155" s="14">
        <f>VLOOKUP(A155,'[1]Original_Tabela 2.6.1.1'!$C$12:$N$428,7,0)</f>
        <v>4</v>
      </c>
      <c r="G155" s="14">
        <f t="shared" si="30"/>
        <v>8</v>
      </c>
      <c r="H155" s="14">
        <f>VLOOKUP(A155,'[1]Original_Tabela 2.6.1.1'!$C$12:$N$428,9,0)</f>
        <v>0</v>
      </c>
      <c r="I155" s="14">
        <f>VLOOKUP(A155,'[1]Original_Tabela 2.6.1.1'!$C$12:$N$428,10,0)</f>
        <v>0</v>
      </c>
      <c r="J155" s="14">
        <f>VLOOKUP(A155,'[1]Original_Tabela 2.6.1.1'!$C$12:$N$428,11,0)</f>
        <v>21</v>
      </c>
      <c r="K155" s="14">
        <f>VLOOKUP(A155,'[1]Original_Tabela 2.6.1.1'!$C$12:$N$428,12,0)</f>
        <v>0</v>
      </c>
      <c r="L155" s="14">
        <f t="shared" si="31"/>
        <v>21</v>
      </c>
    </row>
    <row r="156" spans="1:12" x14ac:dyDescent="0.25">
      <c r="A156" s="13" t="s">
        <v>159</v>
      </c>
      <c r="B156" s="14">
        <f t="shared" si="29"/>
        <v>26</v>
      </c>
      <c r="C156" s="14">
        <f>VLOOKUP(A156,'[1]Original_Tabela 2.6.1.1'!$C$12:$N$428,4,0)</f>
        <v>0</v>
      </c>
      <c r="D156" s="14">
        <f>VLOOKUP(A156,'[1]Original_Tabela 2.6.1.1'!$C$12:$N$428,5,0)</f>
        <v>0</v>
      </c>
      <c r="E156" s="14">
        <f>VLOOKUP(A156,'[1]Original_Tabela 2.6.1.1'!$C$12:$N$428,6,0)</f>
        <v>15</v>
      </c>
      <c r="F156" s="14">
        <f>VLOOKUP(A156,'[1]Original_Tabela 2.6.1.1'!$C$12:$N$428,7,0)</f>
        <v>1</v>
      </c>
      <c r="G156" s="14">
        <f t="shared" si="30"/>
        <v>16</v>
      </c>
      <c r="H156" s="14">
        <f>VLOOKUP(A156,'[1]Original_Tabela 2.6.1.1'!$C$12:$N$428,9,0)</f>
        <v>0</v>
      </c>
      <c r="I156" s="14">
        <f>VLOOKUP(A156,'[1]Original_Tabela 2.6.1.1'!$C$12:$N$428,10,0)</f>
        <v>0</v>
      </c>
      <c r="J156" s="14">
        <f>VLOOKUP(A156,'[1]Original_Tabela 2.6.1.1'!$C$12:$N$428,11,0)</f>
        <v>10</v>
      </c>
      <c r="K156" s="14">
        <f>VLOOKUP(A156,'[1]Original_Tabela 2.6.1.1'!$C$12:$N$428,12,0)</f>
        <v>0</v>
      </c>
      <c r="L156" s="14">
        <f t="shared" si="31"/>
        <v>10</v>
      </c>
    </row>
    <row r="157" spans="1:12" x14ac:dyDescent="0.25">
      <c r="A157" s="13" t="s">
        <v>160</v>
      </c>
      <c r="B157" s="14">
        <f t="shared" si="29"/>
        <v>39</v>
      </c>
      <c r="C157" s="14">
        <f>VLOOKUP(A157,'[1]Original_Tabela 2.6.1.1'!$C$12:$N$428,4,0)</f>
        <v>0</v>
      </c>
      <c r="D157" s="14">
        <f>VLOOKUP(A157,'[1]Original_Tabela 2.6.1.1'!$C$12:$N$428,5,0)</f>
        <v>0</v>
      </c>
      <c r="E157" s="14">
        <f>VLOOKUP(A157,'[1]Original_Tabela 2.6.1.1'!$C$12:$N$428,6,0)</f>
        <v>16</v>
      </c>
      <c r="F157" s="14">
        <f>VLOOKUP(A157,'[1]Original_Tabela 2.6.1.1'!$C$12:$N$428,7,0)</f>
        <v>14</v>
      </c>
      <c r="G157" s="14">
        <f t="shared" si="30"/>
        <v>30</v>
      </c>
      <c r="H157" s="14">
        <f>VLOOKUP(A157,'[1]Original_Tabela 2.6.1.1'!$C$12:$N$428,9,0)</f>
        <v>0</v>
      </c>
      <c r="I157" s="14">
        <f>VLOOKUP(A157,'[1]Original_Tabela 2.6.1.1'!$C$12:$N$428,10,0)</f>
        <v>0</v>
      </c>
      <c r="J157" s="14">
        <f>VLOOKUP(A157,'[1]Original_Tabela 2.6.1.1'!$C$12:$N$428,11,0)</f>
        <v>9</v>
      </c>
      <c r="K157" s="14">
        <f>VLOOKUP(A157,'[1]Original_Tabela 2.6.1.1'!$C$12:$N$428,12,0)</f>
        <v>0</v>
      </c>
      <c r="L157" s="14">
        <f t="shared" si="31"/>
        <v>9</v>
      </c>
    </row>
    <row r="158" spans="1:12" x14ac:dyDescent="0.25">
      <c r="A158" s="13" t="s">
        <v>161</v>
      </c>
      <c r="B158" s="14">
        <f t="shared" si="29"/>
        <v>18</v>
      </c>
      <c r="C158" s="14">
        <f>VLOOKUP(A158,'[1]Original_Tabela 2.6.1.1'!$C$12:$N$428,4,0)</f>
        <v>0</v>
      </c>
      <c r="D158" s="14">
        <f>VLOOKUP(A158,'[1]Original_Tabela 2.6.1.1'!$C$12:$N$428,5,0)</f>
        <v>0</v>
      </c>
      <c r="E158" s="14">
        <f>VLOOKUP(A158,'[1]Original_Tabela 2.6.1.1'!$C$12:$N$428,6,0)</f>
        <v>7</v>
      </c>
      <c r="F158" s="14">
        <f>VLOOKUP(A158,'[1]Original_Tabela 2.6.1.1'!$C$12:$N$428,7,0)</f>
        <v>2</v>
      </c>
      <c r="G158" s="14">
        <f t="shared" si="30"/>
        <v>9</v>
      </c>
      <c r="H158" s="14">
        <f>VLOOKUP(A158,'[1]Original_Tabela 2.6.1.1'!$C$12:$N$428,9,0)</f>
        <v>0</v>
      </c>
      <c r="I158" s="14">
        <f>VLOOKUP(A158,'[1]Original_Tabela 2.6.1.1'!$C$12:$N$428,10,0)</f>
        <v>0</v>
      </c>
      <c r="J158" s="14">
        <f>VLOOKUP(A158,'[1]Original_Tabela 2.6.1.1'!$C$12:$N$428,11,0)</f>
        <v>9</v>
      </c>
      <c r="K158" s="14">
        <f>VLOOKUP(A158,'[1]Original_Tabela 2.6.1.1'!$C$12:$N$428,12,0)</f>
        <v>0</v>
      </c>
      <c r="L158" s="14">
        <f t="shared" si="31"/>
        <v>9</v>
      </c>
    </row>
    <row r="159" spans="1:12" x14ac:dyDescent="0.25">
      <c r="A159" s="13" t="s">
        <v>162</v>
      </c>
      <c r="B159" s="14">
        <f t="shared" si="29"/>
        <v>18</v>
      </c>
      <c r="C159" s="14">
        <f>VLOOKUP(A159,'[1]Original_Tabela 2.6.1.1'!$C$12:$N$428,4,0)</f>
        <v>0</v>
      </c>
      <c r="D159" s="14">
        <f>VLOOKUP(A159,'[1]Original_Tabela 2.6.1.1'!$C$12:$N$428,5,0)</f>
        <v>0</v>
      </c>
      <c r="E159" s="14">
        <f>VLOOKUP(A159,'[1]Original_Tabela 2.6.1.1'!$C$12:$N$428,6,0)</f>
        <v>10</v>
      </c>
      <c r="F159" s="14">
        <f>VLOOKUP(A159,'[1]Original_Tabela 2.6.1.1'!$C$12:$N$428,7,0)</f>
        <v>4</v>
      </c>
      <c r="G159" s="14">
        <f t="shared" si="30"/>
        <v>14</v>
      </c>
      <c r="H159" s="14">
        <f>VLOOKUP(A159,'[1]Original_Tabela 2.6.1.1'!$C$12:$N$428,9,0)</f>
        <v>0</v>
      </c>
      <c r="I159" s="14">
        <f>VLOOKUP(A159,'[1]Original_Tabela 2.6.1.1'!$C$12:$N$428,10,0)</f>
        <v>0</v>
      </c>
      <c r="J159" s="14">
        <f>VLOOKUP(A159,'[1]Original_Tabela 2.6.1.1'!$C$12:$N$428,11,0)</f>
        <v>4</v>
      </c>
      <c r="K159" s="14">
        <f>VLOOKUP(A159,'[1]Original_Tabela 2.6.1.1'!$C$12:$N$428,12,0)</f>
        <v>0</v>
      </c>
      <c r="L159" s="14">
        <f t="shared" si="31"/>
        <v>4</v>
      </c>
    </row>
    <row r="160" spans="1:12" x14ac:dyDescent="0.25">
      <c r="A160" s="13" t="s">
        <v>163</v>
      </c>
      <c r="B160" s="14">
        <f t="shared" si="29"/>
        <v>12</v>
      </c>
      <c r="C160" s="14">
        <f>VLOOKUP(A160,'[1]Original_Tabela 2.6.1.1'!$C$12:$N$428,4,0)</f>
        <v>0</v>
      </c>
      <c r="D160" s="14">
        <f>VLOOKUP(A160,'[1]Original_Tabela 2.6.1.1'!$C$12:$N$428,5,0)</f>
        <v>0</v>
      </c>
      <c r="E160" s="14">
        <f>VLOOKUP(A160,'[1]Original_Tabela 2.6.1.1'!$C$12:$N$428,6,0)</f>
        <v>5</v>
      </c>
      <c r="F160" s="14">
        <f>VLOOKUP(A160,'[1]Original_Tabela 2.6.1.1'!$C$12:$N$428,7,0)</f>
        <v>0</v>
      </c>
      <c r="G160" s="14">
        <f t="shared" si="30"/>
        <v>5</v>
      </c>
      <c r="H160" s="14">
        <f>VLOOKUP(A160,'[1]Original_Tabela 2.6.1.1'!$C$12:$N$428,9,0)</f>
        <v>0</v>
      </c>
      <c r="I160" s="14">
        <f>VLOOKUP(A160,'[1]Original_Tabela 2.6.1.1'!$C$12:$N$428,10,0)</f>
        <v>0</v>
      </c>
      <c r="J160" s="14">
        <f>VLOOKUP(A160,'[1]Original_Tabela 2.6.1.1'!$C$12:$N$428,11,0)</f>
        <v>7</v>
      </c>
      <c r="K160" s="14">
        <f>VLOOKUP(A160,'[1]Original_Tabela 2.6.1.1'!$C$12:$N$428,12,0)</f>
        <v>0</v>
      </c>
      <c r="L160" s="14">
        <f t="shared" si="31"/>
        <v>7</v>
      </c>
    </row>
    <row r="161" spans="1:12" x14ac:dyDescent="0.25">
      <c r="A161" s="13" t="s">
        <v>164</v>
      </c>
      <c r="B161" s="14">
        <f t="shared" si="29"/>
        <v>7</v>
      </c>
      <c r="C161" s="14">
        <f>VLOOKUP(A161,'[1]Original_Tabela 2.6.1.1'!$C$12:$N$428,4,0)</f>
        <v>0</v>
      </c>
      <c r="D161" s="14">
        <f>VLOOKUP(A161,'[1]Original_Tabela 2.6.1.1'!$C$12:$N$428,5,0)</f>
        <v>0</v>
      </c>
      <c r="E161" s="14">
        <f>VLOOKUP(A161,'[1]Original_Tabela 2.6.1.1'!$C$12:$N$428,6,0)</f>
        <v>3</v>
      </c>
      <c r="F161" s="14">
        <f>VLOOKUP(A161,'[1]Original_Tabela 2.6.1.1'!$C$12:$N$428,7,0)</f>
        <v>1</v>
      </c>
      <c r="G161" s="14">
        <f t="shared" si="30"/>
        <v>4</v>
      </c>
      <c r="H161" s="14">
        <f>VLOOKUP(A161,'[1]Original_Tabela 2.6.1.1'!$C$12:$N$428,9,0)</f>
        <v>0</v>
      </c>
      <c r="I161" s="14">
        <f>VLOOKUP(A161,'[1]Original_Tabela 2.6.1.1'!$C$12:$N$428,10,0)</f>
        <v>0</v>
      </c>
      <c r="J161" s="14">
        <f>VLOOKUP(A161,'[1]Original_Tabela 2.6.1.1'!$C$12:$N$428,11,0)</f>
        <v>3</v>
      </c>
      <c r="K161" s="14">
        <f>VLOOKUP(A161,'[1]Original_Tabela 2.6.1.1'!$C$12:$N$428,12,0)</f>
        <v>0</v>
      </c>
      <c r="L161" s="14">
        <f t="shared" si="31"/>
        <v>3</v>
      </c>
    </row>
    <row r="162" spans="1:12" x14ac:dyDescent="0.25">
      <c r="A162" s="13" t="s">
        <v>165</v>
      </c>
      <c r="B162" s="14">
        <f t="shared" si="29"/>
        <v>10</v>
      </c>
      <c r="C162" s="14">
        <f>VLOOKUP(A162,'[1]Original_Tabela 2.6.1.1'!$C$12:$N$428,4,0)</f>
        <v>0</v>
      </c>
      <c r="D162" s="14">
        <f>VLOOKUP(A162,'[1]Original_Tabela 2.6.1.1'!$C$12:$N$428,5,0)</f>
        <v>0</v>
      </c>
      <c r="E162" s="14">
        <f>VLOOKUP(A162,'[1]Original_Tabela 2.6.1.1'!$C$12:$N$428,6,0)</f>
        <v>3</v>
      </c>
      <c r="F162" s="14">
        <f>VLOOKUP(A162,'[1]Original_Tabela 2.6.1.1'!$C$12:$N$428,7,0)</f>
        <v>1</v>
      </c>
      <c r="G162" s="14">
        <f t="shared" si="30"/>
        <v>4</v>
      </c>
      <c r="H162" s="14">
        <f>VLOOKUP(A162,'[1]Original_Tabela 2.6.1.1'!$C$12:$N$428,9,0)</f>
        <v>0</v>
      </c>
      <c r="I162" s="14">
        <f>VLOOKUP(A162,'[1]Original_Tabela 2.6.1.1'!$C$12:$N$428,10,0)</f>
        <v>0</v>
      </c>
      <c r="J162" s="14">
        <f>VLOOKUP(A162,'[1]Original_Tabela 2.6.1.1'!$C$12:$N$428,11,0)</f>
        <v>6</v>
      </c>
      <c r="K162" s="14">
        <f>VLOOKUP(A162,'[1]Original_Tabela 2.6.1.1'!$C$12:$N$428,12,0)</f>
        <v>0</v>
      </c>
      <c r="L162" s="14">
        <f t="shared" si="31"/>
        <v>6</v>
      </c>
    </row>
    <row r="163" spans="1:12" x14ac:dyDescent="0.25">
      <c r="A163" s="13" t="s">
        <v>166</v>
      </c>
      <c r="B163" s="14">
        <f t="shared" si="29"/>
        <v>14</v>
      </c>
      <c r="C163" s="14">
        <f>VLOOKUP(A163,'[1]Original_Tabela 2.6.1.1'!$C$12:$N$428,4,0)</f>
        <v>0</v>
      </c>
      <c r="D163" s="14">
        <f>VLOOKUP(A163,'[1]Original_Tabela 2.6.1.1'!$C$12:$N$428,5,0)</f>
        <v>0</v>
      </c>
      <c r="E163" s="14">
        <f>VLOOKUP(A163,'[1]Original_Tabela 2.6.1.1'!$C$12:$N$428,6,0)</f>
        <v>5</v>
      </c>
      <c r="F163" s="14">
        <f>VLOOKUP(A163,'[1]Original_Tabela 2.6.1.1'!$C$12:$N$428,7,0)</f>
        <v>2</v>
      </c>
      <c r="G163" s="14">
        <f t="shared" si="30"/>
        <v>7</v>
      </c>
      <c r="H163" s="14">
        <f>VLOOKUP(A163,'[1]Original_Tabela 2.6.1.1'!$C$12:$N$428,9,0)</f>
        <v>0</v>
      </c>
      <c r="I163" s="14">
        <f>VLOOKUP(A163,'[1]Original_Tabela 2.6.1.1'!$C$12:$N$428,10,0)</f>
        <v>0</v>
      </c>
      <c r="J163" s="14">
        <f>VLOOKUP(A163,'[1]Original_Tabela 2.6.1.1'!$C$12:$N$428,11,0)</f>
        <v>7</v>
      </c>
      <c r="K163" s="14">
        <f>VLOOKUP(A163,'[1]Original_Tabela 2.6.1.1'!$C$12:$N$428,12,0)</f>
        <v>0</v>
      </c>
      <c r="L163" s="14">
        <f t="shared" si="31"/>
        <v>7</v>
      </c>
    </row>
    <row r="164" spans="1:12" x14ac:dyDescent="0.25">
      <c r="A164" s="13" t="s">
        <v>167</v>
      </c>
      <c r="B164" s="14">
        <f t="shared" si="29"/>
        <v>2</v>
      </c>
      <c r="C164" s="14">
        <f>VLOOKUP(A164,'[1]Original_Tabela 2.6.1.1'!$C$12:$N$428,4,0)</f>
        <v>0</v>
      </c>
      <c r="D164" s="14">
        <f>VLOOKUP(A164,'[1]Original_Tabela 2.6.1.1'!$C$12:$N$428,5,0)</f>
        <v>0</v>
      </c>
      <c r="E164" s="14">
        <f>VLOOKUP(A164,'[1]Original_Tabela 2.6.1.1'!$C$12:$N$428,6,0)</f>
        <v>2</v>
      </c>
      <c r="F164" s="14">
        <f>VLOOKUP(A164,'[1]Original_Tabela 2.6.1.1'!$C$12:$N$428,7,0)</f>
        <v>0</v>
      </c>
      <c r="G164" s="14">
        <f t="shared" si="30"/>
        <v>2</v>
      </c>
      <c r="H164" s="14">
        <f>VLOOKUP(A164,'[1]Original_Tabela 2.6.1.1'!$C$12:$N$428,9,0)</f>
        <v>0</v>
      </c>
      <c r="I164" s="14">
        <f>VLOOKUP(A164,'[1]Original_Tabela 2.6.1.1'!$C$12:$N$428,10,0)</f>
        <v>0</v>
      </c>
      <c r="J164" s="14">
        <f>VLOOKUP(A164,'[1]Original_Tabela 2.6.1.1'!$C$12:$N$428,11,0)</f>
        <v>0</v>
      </c>
      <c r="K164" s="14">
        <f>VLOOKUP(A164,'[1]Original_Tabela 2.6.1.1'!$C$12:$N$428,12,0)</f>
        <v>0</v>
      </c>
      <c r="L164" s="14">
        <f t="shared" si="31"/>
        <v>0</v>
      </c>
    </row>
    <row r="165" spans="1:12" x14ac:dyDescent="0.25">
      <c r="A165" s="15" t="s">
        <v>168</v>
      </c>
      <c r="B165" s="9">
        <f>G165+L165</f>
        <v>366</v>
      </c>
      <c r="C165" s="9">
        <f>SUM(C166:C185)</f>
        <v>0</v>
      </c>
      <c r="D165" s="9">
        <f t="shared" ref="D165:K165" si="32">SUM(D166:D185)</f>
        <v>0</v>
      </c>
      <c r="E165" s="9">
        <f t="shared" si="32"/>
        <v>71</v>
      </c>
      <c r="F165" s="9">
        <f t="shared" si="32"/>
        <v>35</v>
      </c>
      <c r="G165" s="9">
        <f>SUM(C165:F165)</f>
        <v>106</v>
      </c>
      <c r="H165" s="9">
        <f t="shared" si="32"/>
        <v>0</v>
      </c>
      <c r="I165" s="9">
        <f t="shared" si="32"/>
        <v>0</v>
      </c>
      <c r="J165" s="9">
        <f t="shared" si="32"/>
        <v>260</v>
      </c>
      <c r="K165" s="9">
        <f t="shared" si="32"/>
        <v>0</v>
      </c>
      <c r="L165" s="9">
        <f>SUM(H165:K165)</f>
        <v>260</v>
      </c>
    </row>
    <row r="166" spans="1:12" x14ac:dyDescent="0.25">
      <c r="A166" s="13" t="s">
        <v>169</v>
      </c>
      <c r="B166" s="14">
        <f>G166+L166</f>
        <v>38</v>
      </c>
      <c r="C166" s="14">
        <f>VLOOKUP(A166,'[1]Original_Tabela 2.6.1.1'!$C$12:$N$428,4,0)</f>
        <v>0</v>
      </c>
      <c r="D166" s="14">
        <f>VLOOKUP(A166,'[1]Original_Tabela 2.6.1.1'!$C$12:$N$428,5,0)</f>
        <v>0</v>
      </c>
      <c r="E166" s="14">
        <f>VLOOKUP(A166,'[1]Original_Tabela 2.6.1.1'!$C$12:$N$428,6,0)</f>
        <v>9</v>
      </c>
      <c r="F166" s="14">
        <f>VLOOKUP(A166,'[1]Original_Tabela 2.6.1.1'!$C$12:$N$428,7,0)</f>
        <v>4</v>
      </c>
      <c r="G166" s="14">
        <f>SUM(C166:F166)</f>
        <v>13</v>
      </c>
      <c r="H166" s="14">
        <f>VLOOKUP(A166,'[1]Original_Tabela 2.6.1.1'!$C$12:$N$428,9,0)</f>
        <v>0</v>
      </c>
      <c r="I166" s="14">
        <f>VLOOKUP(A166,'[1]Original_Tabela 2.6.1.1'!$C$12:$N$428,10,0)</f>
        <v>0</v>
      </c>
      <c r="J166" s="14">
        <f>VLOOKUP(A166,'[1]Original_Tabela 2.6.1.1'!$C$12:$N$428,11,0)</f>
        <v>25</v>
      </c>
      <c r="K166" s="14">
        <f>VLOOKUP(A166,'[1]Original_Tabela 2.6.1.1'!$C$12:$N$428,12,0)</f>
        <v>0</v>
      </c>
      <c r="L166" s="14">
        <f>SUM(H166:K166)</f>
        <v>25</v>
      </c>
    </row>
    <row r="167" spans="1:12" x14ac:dyDescent="0.25">
      <c r="A167" s="13" t="s">
        <v>170</v>
      </c>
      <c r="B167" s="14">
        <f t="shared" ref="B167:B185" si="33">G167+L167</f>
        <v>5</v>
      </c>
      <c r="C167" s="14">
        <f>VLOOKUP(A167,'[1]Original_Tabela 2.6.1.1'!$C$12:$N$428,4,0)</f>
        <v>0</v>
      </c>
      <c r="D167" s="14">
        <f>VLOOKUP(A167,'[1]Original_Tabela 2.6.1.1'!$C$12:$N$428,5,0)</f>
        <v>0</v>
      </c>
      <c r="E167" s="14">
        <f>VLOOKUP(A167,'[1]Original_Tabela 2.6.1.1'!$C$12:$N$428,6,0)</f>
        <v>3</v>
      </c>
      <c r="F167" s="14">
        <f>VLOOKUP(A167,'[1]Original_Tabela 2.6.1.1'!$C$12:$N$428,7,0)</f>
        <v>0</v>
      </c>
      <c r="G167" s="14">
        <f t="shared" ref="G167:G185" si="34">SUM(C167:F167)</f>
        <v>3</v>
      </c>
      <c r="H167" s="14">
        <f>VLOOKUP(A167,'[1]Original_Tabela 2.6.1.1'!$C$12:$N$428,9,0)</f>
        <v>0</v>
      </c>
      <c r="I167" s="14">
        <f>VLOOKUP(A167,'[1]Original_Tabela 2.6.1.1'!$C$12:$N$428,10,0)</f>
        <v>0</v>
      </c>
      <c r="J167" s="14">
        <f>VLOOKUP(A167,'[1]Original_Tabela 2.6.1.1'!$C$12:$N$428,11,0)</f>
        <v>2</v>
      </c>
      <c r="K167" s="14">
        <f>VLOOKUP(A167,'[1]Original_Tabela 2.6.1.1'!$C$12:$N$428,12,0)</f>
        <v>0</v>
      </c>
      <c r="L167" s="14">
        <f t="shared" ref="L167:L185" si="35">SUM(H167:K167)</f>
        <v>2</v>
      </c>
    </row>
    <row r="168" spans="1:12" x14ac:dyDescent="0.25">
      <c r="A168" s="13" t="s">
        <v>171</v>
      </c>
      <c r="B168" s="14">
        <f t="shared" si="33"/>
        <v>5</v>
      </c>
      <c r="C168" s="14">
        <f>VLOOKUP(A168,'[1]Original_Tabela 2.6.1.1'!$C$12:$N$428,4,0)</f>
        <v>0</v>
      </c>
      <c r="D168" s="14">
        <f>VLOOKUP(A168,'[1]Original_Tabela 2.6.1.1'!$C$12:$N$428,5,0)</f>
        <v>0</v>
      </c>
      <c r="E168" s="14">
        <f>VLOOKUP(A168,'[1]Original_Tabela 2.6.1.1'!$C$12:$N$428,6,0)</f>
        <v>1</v>
      </c>
      <c r="F168" s="14">
        <f>VLOOKUP(A168,'[1]Original_Tabela 2.6.1.1'!$C$12:$N$428,7,0)</f>
        <v>0</v>
      </c>
      <c r="G168" s="14">
        <f t="shared" si="34"/>
        <v>1</v>
      </c>
      <c r="H168" s="14">
        <f>VLOOKUP(A168,'[1]Original_Tabela 2.6.1.1'!$C$12:$N$428,9,0)</f>
        <v>0</v>
      </c>
      <c r="I168" s="14">
        <f>VLOOKUP(A168,'[1]Original_Tabela 2.6.1.1'!$C$12:$N$428,10,0)</f>
        <v>0</v>
      </c>
      <c r="J168" s="14">
        <f>VLOOKUP(A168,'[1]Original_Tabela 2.6.1.1'!$C$12:$N$428,11,0)</f>
        <v>4</v>
      </c>
      <c r="K168" s="14">
        <f>VLOOKUP(A168,'[1]Original_Tabela 2.6.1.1'!$C$12:$N$428,12,0)</f>
        <v>0</v>
      </c>
      <c r="L168" s="14">
        <f t="shared" si="35"/>
        <v>4</v>
      </c>
    </row>
    <row r="169" spans="1:12" x14ac:dyDescent="0.25">
      <c r="A169" s="13" t="s">
        <v>172</v>
      </c>
      <c r="B169" s="14">
        <f t="shared" si="33"/>
        <v>6</v>
      </c>
      <c r="C169" s="14">
        <f>VLOOKUP(A169,'[1]Original_Tabela 2.6.1.1'!$C$12:$N$428,4,0)</f>
        <v>0</v>
      </c>
      <c r="D169" s="14">
        <f>VLOOKUP(A169,'[1]Original_Tabela 2.6.1.1'!$C$12:$N$428,5,0)</f>
        <v>0</v>
      </c>
      <c r="E169" s="14">
        <f>VLOOKUP(A169,'[1]Original_Tabela 2.6.1.1'!$C$12:$N$428,6,0)</f>
        <v>1</v>
      </c>
      <c r="F169" s="14">
        <f>VLOOKUP(A169,'[1]Original_Tabela 2.6.1.1'!$C$12:$N$428,7,0)</f>
        <v>2</v>
      </c>
      <c r="G169" s="14">
        <f t="shared" si="34"/>
        <v>3</v>
      </c>
      <c r="H169" s="14">
        <f>VLOOKUP(A169,'[1]Original_Tabela 2.6.1.1'!$C$12:$N$428,9,0)</f>
        <v>0</v>
      </c>
      <c r="I169" s="14">
        <f>VLOOKUP(A169,'[1]Original_Tabela 2.6.1.1'!$C$12:$N$428,10,0)</f>
        <v>0</v>
      </c>
      <c r="J169" s="14">
        <f>VLOOKUP(A169,'[1]Original_Tabela 2.6.1.1'!$C$12:$N$428,11,0)</f>
        <v>3</v>
      </c>
      <c r="K169" s="14">
        <f>VLOOKUP(A169,'[1]Original_Tabela 2.6.1.1'!$C$12:$N$428,12,0)</f>
        <v>0</v>
      </c>
      <c r="L169" s="14">
        <f t="shared" si="35"/>
        <v>3</v>
      </c>
    </row>
    <row r="170" spans="1:12" x14ac:dyDescent="0.25">
      <c r="A170" s="13" t="s">
        <v>173</v>
      </c>
      <c r="B170" s="14">
        <f t="shared" si="33"/>
        <v>16</v>
      </c>
      <c r="C170" s="14">
        <f>VLOOKUP(A170,'[1]Original_Tabela 2.6.1.1'!$C$12:$N$428,4,0)</f>
        <v>0</v>
      </c>
      <c r="D170" s="14">
        <f>VLOOKUP(A170,'[1]Original_Tabela 2.6.1.1'!$C$12:$N$428,5,0)</f>
        <v>0</v>
      </c>
      <c r="E170" s="14">
        <f>VLOOKUP(A170,'[1]Original_Tabela 2.6.1.1'!$C$12:$N$428,6,0)</f>
        <v>3</v>
      </c>
      <c r="F170" s="14">
        <f>VLOOKUP(A170,'[1]Original_Tabela 2.6.1.1'!$C$12:$N$428,7,0)</f>
        <v>0</v>
      </c>
      <c r="G170" s="14">
        <f t="shared" si="34"/>
        <v>3</v>
      </c>
      <c r="H170" s="14">
        <f>VLOOKUP(A170,'[1]Original_Tabela 2.6.1.1'!$C$12:$N$428,9,0)</f>
        <v>0</v>
      </c>
      <c r="I170" s="14">
        <f>VLOOKUP(A170,'[1]Original_Tabela 2.6.1.1'!$C$12:$N$428,10,0)</f>
        <v>0</v>
      </c>
      <c r="J170" s="14">
        <f>VLOOKUP(A170,'[1]Original_Tabela 2.6.1.1'!$C$12:$N$428,11,0)</f>
        <v>13</v>
      </c>
      <c r="K170" s="14">
        <f>VLOOKUP(A170,'[1]Original_Tabela 2.6.1.1'!$C$12:$N$428,12,0)</f>
        <v>0</v>
      </c>
      <c r="L170" s="14">
        <f t="shared" si="35"/>
        <v>13</v>
      </c>
    </row>
    <row r="171" spans="1:12" x14ac:dyDescent="0.25">
      <c r="A171" s="13" t="s">
        <v>174</v>
      </c>
      <c r="B171" s="14">
        <f t="shared" si="33"/>
        <v>11</v>
      </c>
      <c r="C171" s="14">
        <f>VLOOKUP(A171,'[1]Original_Tabela 2.6.1.1'!$C$12:$N$428,4,0)</f>
        <v>0</v>
      </c>
      <c r="D171" s="14">
        <f>VLOOKUP(A171,'[1]Original_Tabela 2.6.1.1'!$C$12:$N$428,5,0)</f>
        <v>0</v>
      </c>
      <c r="E171" s="14">
        <f>VLOOKUP(A171,'[1]Original_Tabela 2.6.1.1'!$C$12:$N$428,6,0)</f>
        <v>3</v>
      </c>
      <c r="F171" s="14">
        <f>VLOOKUP(A171,'[1]Original_Tabela 2.6.1.1'!$C$12:$N$428,7,0)</f>
        <v>2</v>
      </c>
      <c r="G171" s="14">
        <f t="shared" si="34"/>
        <v>5</v>
      </c>
      <c r="H171" s="14">
        <f>VLOOKUP(A171,'[1]Original_Tabela 2.6.1.1'!$C$12:$N$428,9,0)</f>
        <v>0</v>
      </c>
      <c r="I171" s="14">
        <f>VLOOKUP(A171,'[1]Original_Tabela 2.6.1.1'!$C$12:$N$428,10,0)</f>
        <v>0</v>
      </c>
      <c r="J171" s="14">
        <f>VLOOKUP(A171,'[1]Original_Tabela 2.6.1.1'!$C$12:$N$428,11,0)</f>
        <v>6</v>
      </c>
      <c r="K171" s="14">
        <f>VLOOKUP(A171,'[1]Original_Tabela 2.6.1.1'!$C$12:$N$428,12,0)</f>
        <v>0</v>
      </c>
      <c r="L171" s="14">
        <f t="shared" si="35"/>
        <v>6</v>
      </c>
    </row>
    <row r="172" spans="1:12" x14ac:dyDescent="0.25">
      <c r="A172" s="13" t="s">
        <v>175</v>
      </c>
      <c r="B172" s="14">
        <f t="shared" si="33"/>
        <v>8</v>
      </c>
      <c r="C172" s="14">
        <f>VLOOKUP(A172,'[1]Original_Tabela 2.6.1.1'!$C$12:$N$428,4,0)</f>
        <v>0</v>
      </c>
      <c r="D172" s="14">
        <f>VLOOKUP(A172,'[1]Original_Tabela 2.6.1.1'!$C$12:$N$428,5,0)</f>
        <v>0</v>
      </c>
      <c r="E172" s="14">
        <f>VLOOKUP(A172,'[1]Original_Tabela 2.6.1.1'!$C$12:$N$428,6,0)</f>
        <v>3</v>
      </c>
      <c r="F172" s="14">
        <f>VLOOKUP(A172,'[1]Original_Tabela 2.6.1.1'!$C$12:$N$428,7,0)</f>
        <v>2</v>
      </c>
      <c r="G172" s="14">
        <f t="shared" si="34"/>
        <v>5</v>
      </c>
      <c r="H172" s="14">
        <f>VLOOKUP(A172,'[1]Original_Tabela 2.6.1.1'!$C$12:$N$428,9,0)</f>
        <v>0</v>
      </c>
      <c r="I172" s="14">
        <f>VLOOKUP(A172,'[1]Original_Tabela 2.6.1.1'!$C$12:$N$428,10,0)</f>
        <v>0</v>
      </c>
      <c r="J172" s="14">
        <f>VLOOKUP(A172,'[1]Original_Tabela 2.6.1.1'!$C$12:$N$428,11,0)</f>
        <v>3</v>
      </c>
      <c r="K172" s="14">
        <f>VLOOKUP(A172,'[1]Original_Tabela 2.6.1.1'!$C$12:$N$428,12,0)</f>
        <v>0</v>
      </c>
      <c r="L172" s="14">
        <f t="shared" si="35"/>
        <v>3</v>
      </c>
    </row>
    <row r="173" spans="1:12" x14ac:dyDescent="0.25">
      <c r="A173" s="13" t="s">
        <v>176</v>
      </c>
      <c r="B173" s="14">
        <f t="shared" si="33"/>
        <v>53</v>
      </c>
      <c r="C173" s="14">
        <f>VLOOKUP(A173,'[1]Original_Tabela 2.6.1.1'!$C$12:$N$428,4,0)</f>
        <v>0</v>
      </c>
      <c r="D173" s="14">
        <f>VLOOKUP(A173,'[1]Original_Tabela 2.6.1.1'!$C$12:$N$428,5,0)</f>
        <v>0</v>
      </c>
      <c r="E173" s="14">
        <f>VLOOKUP(A173,'[1]Original_Tabela 2.6.1.1'!$C$12:$N$428,6,0)</f>
        <v>12</v>
      </c>
      <c r="F173" s="14">
        <f>VLOOKUP(A173,'[1]Original_Tabela 2.6.1.1'!$C$12:$N$428,7,0)</f>
        <v>6</v>
      </c>
      <c r="G173" s="14">
        <f t="shared" si="34"/>
        <v>18</v>
      </c>
      <c r="H173" s="14">
        <f>VLOOKUP(A173,'[1]Original_Tabela 2.6.1.1'!$C$12:$N$428,9,0)</f>
        <v>0</v>
      </c>
      <c r="I173" s="14">
        <f>VLOOKUP(A173,'[1]Original_Tabela 2.6.1.1'!$C$12:$N$428,10,0)</f>
        <v>0</v>
      </c>
      <c r="J173" s="14">
        <f>VLOOKUP(A173,'[1]Original_Tabela 2.6.1.1'!$C$12:$N$428,11,0)</f>
        <v>35</v>
      </c>
      <c r="K173" s="14">
        <f>VLOOKUP(A173,'[1]Original_Tabela 2.6.1.1'!$C$12:$N$428,12,0)</f>
        <v>0</v>
      </c>
      <c r="L173" s="14">
        <f t="shared" si="35"/>
        <v>35</v>
      </c>
    </row>
    <row r="174" spans="1:12" x14ac:dyDescent="0.25">
      <c r="A174" s="13" t="s">
        <v>177</v>
      </c>
      <c r="B174" s="14">
        <f t="shared" si="33"/>
        <v>23</v>
      </c>
      <c r="C174" s="14">
        <f>VLOOKUP(A174,'[1]Original_Tabela 2.6.1.1'!$C$12:$N$428,4,0)</f>
        <v>0</v>
      </c>
      <c r="D174" s="14">
        <f>VLOOKUP(A174,'[1]Original_Tabela 2.6.1.1'!$C$12:$N$428,5,0)</f>
        <v>0</v>
      </c>
      <c r="E174" s="14">
        <f>VLOOKUP(A174,'[1]Original_Tabela 2.6.1.1'!$C$12:$N$428,6,0)</f>
        <v>2</v>
      </c>
      <c r="F174" s="14">
        <f>VLOOKUP(A174,'[1]Original_Tabela 2.6.1.1'!$C$12:$N$428,7,0)</f>
        <v>2</v>
      </c>
      <c r="G174" s="14">
        <f t="shared" si="34"/>
        <v>4</v>
      </c>
      <c r="H174" s="14">
        <f>VLOOKUP(A174,'[1]Original_Tabela 2.6.1.1'!$C$12:$N$428,9,0)</f>
        <v>0</v>
      </c>
      <c r="I174" s="14">
        <f>VLOOKUP(A174,'[1]Original_Tabela 2.6.1.1'!$C$12:$N$428,10,0)</f>
        <v>0</v>
      </c>
      <c r="J174" s="14">
        <f>VLOOKUP(A174,'[1]Original_Tabela 2.6.1.1'!$C$12:$N$428,11,0)</f>
        <v>19</v>
      </c>
      <c r="K174" s="14">
        <f>VLOOKUP(A174,'[1]Original_Tabela 2.6.1.1'!$C$12:$N$428,12,0)</f>
        <v>0</v>
      </c>
      <c r="L174" s="14">
        <f t="shared" si="35"/>
        <v>19</v>
      </c>
    </row>
    <row r="175" spans="1:12" x14ac:dyDescent="0.25">
      <c r="A175" s="16" t="s">
        <v>178</v>
      </c>
      <c r="B175" s="14">
        <f t="shared" si="33"/>
        <v>4</v>
      </c>
      <c r="C175" s="14">
        <f>VLOOKUP(A175,'[1]Original_Tabela 2.6.1.1'!$C$12:$N$428,4,0)</f>
        <v>0</v>
      </c>
      <c r="D175" s="14">
        <f>VLOOKUP(A175,'[1]Original_Tabela 2.6.1.1'!$C$12:$N$428,5,0)</f>
        <v>0</v>
      </c>
      <c r="E175" s="14">
        <f>VLOOKUP(A175,'[1]Original_Tabela 2.6.1.1'!$C$12:$N$428,6,0)</f>
        <v>1</v>
      </c>
      <c r="F175" s="14">
        <f>VLOOKUP(A175,'[1]Original_Tabela 2.6.1.1'!$C$12:$N$428,7,0)</f>
        <v>1</v>
      </c>
      <c r="G175" s="14">
        <f t="shared" si="34"/>
        <v>2</v>
      </c>
      <c r="H175" s="14">
        <f>VLOOKUP(A175,'[1]Original_Tabela 2.6.1.1'!$C$12:$N$428,9,0)</f>
        <v>0</v>
      </c>
      <c r="I175" s="14">
        <f>VLOOKUP(A175,'[1]Original_Tabela 2.6.1.1'!$C$12:$N$428,10,0)</f>
        <v>0</v>
      </c>
      <c r="J175" s="14">
        <f>VLOOKUP(A175,'[1]Original_Tabela 2.6.1.1'!$C$12:$N$428,11,0)</f>
        <v>2</v>
      </c>
      <c r="K175" s="14">
        <f>VLOOKUP(A175,'[1]Original_Tabela 2.6.1.1'!$C$12:$N$428,12,0)</f>
        <v>0</v>
      </c>
      <c r="L175" s="14">
        <f t="shared" si="35"/>
        <v>2</v>
      </c>
    </row>
    <row r="176" spans="1:12" x14ac:dyDescent="0.25">
      <c r="A176" s="13" t="s">
        <v>179</v>
      </c>
      <c r="B176" s="14">
        <f t="shared" si="33"/>
        <v>23</v>
      </c>
      <c r="C176" s="14">
        <f>VLOOKUP(A176,'[1]Original_Tabela 2.6.1.1'!$C$12:$N$428,4,0)</f>
        <v>0</v>
      </c>
      <c r="D176" s="14">
        <f>VLOOKUP(A176,'[1]Original_Tabela 2.6.1.1'!$C$12:$N$428,5,0)</f>
        <v>0</v>
      </c>
      <c r="E176" s="14">
        <f>VLOOKUP(A176,'[1]Original_Tabela 2.6.1.1'!$C$12:$N$428,6,0)</f>
        <v>2</v>
      </c>
      <c r="F176" s="14">
        <f>VLOOKUP(A176,'[1]Original_Tabela 2.6.1.1'!$C$12:$N$428,7,0)</f>
        <v>1</v>
      </c>
      <c r="G176" s="14">
        <f t="shared" si="34"/>
        <v>3</v>
      </c>
      <c r="H176" s="14">
        <f>VLOOKUP(A176,'[1]Original_Tabela 2.6.1.1'!$C$12:$N$428,9,0)</f>
        <v>0</v>
      </c>
      <c r="I176" s="14">
        <f>VLOOKUP(A176,'[1]Original_Tabela 2.6.1.1'!$C$12:$N$428,10,0)</f>
        <v>0</v>
      </c>
      <c r="J176" s="14">
        <f>VLOOKUP(A176,'[1]Original_Tabela 2.6.1.1'!$C$12:$N$428,11,0)</f>
        <v>20</v>
      </c>
      <c r="K176" s="14">
        <f>VLOOKUP(A176,'[1]Original_Tabela 2.6.1.1'!$C$12:$N$428,12,0)</f>
        <v>0</v>
      </c>
      <c r="L176" s="14">
        <f t="shared" si="35"/>
        <v>20</v>
      </c>
    </row>
    <row r="177" spans="1:12" x14ac:dyDescent="0.25">
      <c r="A177" s="13" t="s">
        <v>180</v>
      </c>
      <c r="B177" s="14">
        <f t="shared" si="33"/>
        <v>13</v>
      </c>
      <c r="C177" s="14">
        <f>VLOOKUP(A177,'[1]Original_Tabela 2.6.1.1'!$C$12:$N$428,4,0)</f>
        <v>0</v>
      </c>
      <c r="D177" s="14">
        <f>VLOOKUP(A177,'[1]Original_Tabela 2.6.1.1'!$C$12:$N$428,5,0)</f>
        <v>0</v>
      </c>
      <c r="E177" s="14">
        <f>VLOOKUP(A177,'[1]Original_Tabela 2.6.1.1'!$C$12:$N$428,6,0)</f>
        <v>5</v>
      </c>
      <c r="F177" s="14">
        <f>VLOOKUP(A177,'[1]Original_Tabela 2.6.1.1'!$C$12:$N$428,7,0)</f>
        <v>1</v>
      </c>
      <c r="G177" s="14">
        <f t="shared" si="34"/>
        <v>6</v>
      </c>
      <c r="H177" s="14">
        <f>VLOOKUP(A177,'[1]Original_Tabela 2.6.1.1'!$C$12:$N$428,9,0)</f>
        <v>0</v>
      </c>
      <c r="I177" s="14">
        <f>VLOOKUP(A177,'[1]Original_Tabela 2.6.1.1'!$C$12:$N$428,10,0)</f>
        <v>0</v>
      </c>
      <c r="J177" s="14">
        <f>VLOOKUP(A177,'[1]Original_Tabela 2.6.1.1'!$C$12:$N$428,11,0)</f>
        <v>7</v>
      </c>
      <c r="K177" s="14">
        <f>VLOOKUP(A177,'[1]Original_Tabela 2.6.1.1'!$C$12:$N$428,12,0)</f>
        <v>0</v>
      </c>
      <c r="L177" s="14">
        <f t="shared" si="35"/>
        <v>7</v>
      </c>
    </row>
    <row r="178" spans="1:12" x14ac:dyDescent="0.25">
      <c r="A178" s="13" t="s">
        <v>181</v>
      </c>
      <c r="B178" s="14">
        <f t="shared" si="33"/>
        <v>33</v>
      </c>
      <c r="C178" s="14">
        <f>VLOOKUP(A178,'[1]Original_Tabela 2.6.1.1'!$C$12:$N$428,4,0)</f>
        <v>0</v>
      </c>
      <c r="D178" s="14">
        <f>VLOOKUP(A178,'[1]Original_Tabela 2.6.1.1'!$C$12:$N$428,5,0)</f>
        <v>0</v>
      </c>
      <c r="E178" s="14">
        <f>VLOOKUP(A178,'[1]Original_Tabela 2.6.1.1'!$C$12:$N$428,6,0)</f>
        <v>5</v>
      </c>
      <c r="F178" s="14">
        <f>VLOOKUP(A178,'[1]Original_Tabela 2.6.1.1'!$C$12:$N$428,7,0)</f>
        <v>3</v>
      </c>
      <c r="G178" s="14">
        <f t="shared" si="34"/>
        <v>8</v>
      </c>
      <c r="H178" s="14">
        <f>VLOOKUP(A178,'[1]Original_Tabela 2.6.1.1'!$C$12:$N$428,9,0)</f>
        <v>0</v>
      </c>
      <c r="I178" s="14">
        <f>VLOOKUP(A178,'[1]Original_Tabela 2.6.1.1'!$C$12:$N$428,10,0)</f>
        <v>0</v>
      </c>
      <c r="J178" s="14">
        <f>VLOOKUP(A178,'[1]Original_Tabela 2.6.1.1'!$C$12:$N$428,11,0)</f>
        <v>25</v>
      </c>
      <c r="K178" s="14">
        <f>VLOOKUP(A178,'[1]Original_Tabela 2.6.1.1'!$C$12:$N$428,12,0)</f>
        <v>0</v>
      </c>
      <c r="L178" s="14">
        <f t="shared" si="35"/>
        <v>25</v>
      </c>
    </row>
    <row r="179" spans="1:12" x14ac:dyDescent="0.25">
      <c r="A179" s="13" t="s">
        <v>182</v>
      </c>
      <c r="B179" s="14">
        <f t="shared" si="33"/>
        <v>8</v>
      </c>
      <c r="C179" s="14">
        <f>VLOOKUP(A179,'[1]Original_Tabela 2.6.1.1'!$C$12:$N$428,4,0)</f>
        <v>0</v>
      </c>
      <c r="D179" s="14">
        <f>VLOOKUP(A179,'[1]Original_Tabela 2.6.1.1'!$C$12:$N$428,5,0)</f>
        <v>0</v>
      </c>
      <c r="E179" s="14">
        <f>VLOOKUP(A179,'[1]Original_Tabela 2.6.1.1'!$C$12:$N$428,6,0)</f>
        <v>4</v>
      </c>
      <c r="F179" s="14">
        <f>VLOOKUP(A179,'[1]Original_Tabela 2.6.1.1'!$C$12:$N$428,7,0)</f>
        <v>1</v>
      </c>
      <c r="G179" s="14">
        <f t="shared" si="34"/>
        <v>5</v>
      </c>
      <c r="H179" s="14">
        <f>VLOOKUP(A179,'[1]Original_Tabela 2.6.1.1'!$C$12:$N$428,9,0)</f>
        <v>0</v>
      </c>
      <c r="I179" s="14">
        <f>VLOOKUP(A179,'[1]Original_Tabela 2.6.1.1'!$C$12:$N$428,10,0)</f>
        <v>0</v>
      </c>
      <c r="J179" s="14">
        <f>VLOOKUP(A179,'[1]Original_Tabela 2.6.1.1'!$C$12:$N$428,11,0)</f>
        <v>3</v>
      </c>
      <c r="K179" s="14">
        <f>VLOOKUP(A179,'[1]Original_Tabela 2.6.1.1'!$C$12:$N$428,12,0)</f>
        <v>0</v>
      </c>
      <c r="L179" s="14">
        <f t="shared" si="35"/>
        <v>3</v>
      </c>
    </row>
    <row r="180" spans="1:12" x14ac:dyDescent="0.25">
      <c r="A180" s="13" t="s">
        <v>183</v>
      </c>
      <c r="B180" s="14">
        <f t="shared" si="33"/>
        <v>37</v>
      </c>
      <c r="C180" s="14">
        <f>VLOOKUP(A180,'[1]Original_Tabela 2.6.1.1'!$C$12:$N$428,4,0)</f>
        <v>0</v>
      </c>
      <c r="D180" s="14">
        <f>VLOOKUP(A180,'[1]Original_Tabela 2.6.1.1'!$C$12:$N$428,5,0)</f>
        <v>0</v>
      </c>
      <c r="E180" s="14">
        <f>VLOOKUP(A180,'[1]Original_Tabela 2.6.1.1'!$C$12:$N$428,6,0)</f>
        <v>5</v>
      </c>
      <c r="F180" s="14">
        <f>VLOOKUP(A180,'[1]Original_Tabela 2.6.1.1'!$C$12:$N$428,7,0)</f>
        <v>2</v>
      </c>
      <c r="G180" s="14">
        <f t="shared" si="34"/>
        <v>7</v>
      </c>
      <c r="H180" s="14">
        <f>VLOOKUP(A180,'[1]Original_Tabela 2.6.1.1'!$C$12:$N$428,9,0)</f>
        <v>0</v>
      </c>
      <c r="I180" s="14">
        <f>VLOOKUP(A180,'[1]Original_Tabela 2.6.1.1'!$C$12:$N$428,10,0)</f>
        <v>0</v>
      </c>
      <c r="J180" s="14">
        <f>VLOOKUP(A180,'[1]Original_Tabela 2.6.1.1'!$C$12:$N$428,11,0)</f>
        <v>30</v>
      </c>
      <c r="K180" s="14">
        <f>VLOOKUP(A180,'[1]Original_Tabela 2.6.1.1'!$C$12:$N$428,12,0)</f>
        <v>0</v>
      </c>
      <c r="L180" s="14">
        <f t="shared" si="35"/>
        <v>30</v>
      </c>
    </row>
    <row r="181" spans="1:12" x14ac:dyDescent="0.25">
      <c r="A181" s="13" t="s">
        <v>184</v>
      </c>
      <c r="B181" s="14">
        <f t="shared" si="33"/>
        <v>7</v>
      </c>
      <c r="C181" s="14">
        <f>VLOOKUP(A181,'[1]Original_Tabela 2.6.1.1'!$C$12:$N$428,4,0)</f>
        <v>0</v>
      </c>
      <c r="D181" s="14">
        <f>VLOOKUP(A181,'[1]Original_Tabela 2.6.1.1'!$C$12:$N$428,5,0)</f>
        <v>0</v>
      </c>
      <c r="E181" s="14">
        <f>VLOOKUP(A181,'[1]Original_Tabela 2.6.1.1'!$C$12:$N$428,6,0)</f>
        <v>1</v>
      </c>
      <c r="F181" s="14">
        <f>VLOOKUP(A181,'[1]Original_Tabela 2.6.1.1'!$C$12:$N$428,7,0)</f>
        <v>0</v>
      </c>
      <c r="G181" s="14">
        <f t="shared" si="34"/>
        <v>1</v>
      </c>
      <c r="H181" s="14">
        <f>VLOOKUP(A181,'[1]Original_Tabela 2.6.1.1'!$C$12:$N$428,9,0)</f>
        <v>0</v>
      </c>
      <c r="I181" s="14">
        <f>VLOOKUP(A181,'[1]Original_Tabela 2.6.1.1'!$C$12:$N$428,10,0)</f>
        <v>0</v>
      </c>
      <c r="J181" s="14">
        <f>VLOOKUP(A181,'[1]Original_Tabela 2.6.1.1'!$C$12:$N$428,11,0)</f>
        <v>6</v>
      </c>
      <c r="K181" s="14">
        <f>VLOOKUP(A181,'[1]Original_Tabela 2.6.1.1'!$C$12:$N$428,12,0)</f>
        <v>0</v>
      </c>
      <c r="L181" s="14">
        <f t="shared" si="35"/>
        <v>6</v>
      </c>
    </row>
    <row r="182" spans="1:12" x14ac:dyDescent="0.25">
      <c r="A182" s="13" t="s">
        <v>185</v>
      </c>
      <c r="B182" s="14">
        <f t="shared" si="33"/>
        <v>10</v>
      </c>
      <c r="C182" s="14">
        <f>VLOOKUP(A182,'[1]Original_Tabela 2.6.1.1'!$C$12:$N$428,4,0)</f>
        <v>0</v>
      </c>
      <c r="D182" s="14">
        <f>VLOOKUP(A182,'[1]Original_Tabela 2.6.1.1'!$C$12:$N$428,5,0)</f>
        <v>0</v>
      </c>
      <c r="E182" s="14">
        <f>VLOOKUP(A182,'[1]Original_Tabela 2.6.1.1'!$C$12:$N$428,6,0)</f>
        <v>2</v>
      </c>
      <c r="F182" s="14">
        <f>VLOOKUP(A182,'[1]Original_Tabela 2.6.1.1'!$C$12:$N$428,7,0)</f>
        <v>0</v>
      </c>
      <c r="G182" s="14">
        <f t="shared" si="34"/>
        <v>2</v>
      </c>
      <c r="H182" s="14">
        <f>VLOOKUP(A182,'[1]Original_Tabela 2.6.1.1'!$C$12:$N$428,9,0)</f>
        <v>0</v>
      </c>
      <c r="I182" s="14">
        <f>VLOOKUP(A182,'[1]Original_Tabela 2.6.1.1'!$C$12:$N$428,10,0)</f>
        <v>0</v>
      </c>
      <c r="J182" s="14">
        <f>VLOOKUP(A182,'[1]Original_Tabela 2.6.1.1'!$C$12:$N$428,11,0)</f>
        <v>8</v>
      </c>
      <c r="K182" s="14">
        <f>VLOOKUP(A182,'[1]Original_Tabela 2.6.1.1'!$C$12:$N$428,12,0)</f>
        <v>0</v>
      </c>
      <c r="L182" s="14">
        <f t="shared" si="35"/>
        <v>8</v>
      </c>
    </row>
    <row r="183" spans="1:12" x14ac:dyDescent="0.25">
      <c r="A183" s="13" t="s">
        <v>186</v>
      </c>
      <c r="B183" s="14">
        <f t="shared" si="33"/>
        <v>11</v>
      </c>
      <c r="C183" s="14">
        <f>VLOOKUP(A183,'[1]Original_Tabela 2.6.1.1'!$C$12:$N$428,4,0)</f>
        <v>0</v>
      </c>
      <c r="D183" s="14">
        <f>VLOOKUP(A183,'[1]Original_Tabela 2.6.1.1'!$C$12:$N$428,5,0)</f>
        <v>0</v>
      </c>
      <c r="E183" s="14">
        <f>VLOOKUP(A183,'[1]Original_Tabela 2.6.1.1'!$C$12:$N$428,6,0)</f>
        <v>4</v>
      </c>
      <c r="F183" s="14">
        <f>VLOOKUP(A183,'[1]Original_Tabela 2.6.1.1'!$C$12:$N$428,7,0)</f>
        <v>3</v>
      </c>
      <c r="G183" s="14">
        <f t="shared" si="34"/>
        <v>7</v>
      </c>
      <c r="H183" s="14">
        <f>VLOOKUP(A183,'[1]Original_Tabela 2.6.1.1'!$C$12:$N$428,9,0)</f>
        <v>0</v>
      </c>
      <c r="I183" s="14">
        <f>VLOOKUP(A183,'[1]Original_Tabela 2.6.1.1'!$C$12:$N$428,10,0)</f>
        <v>0</v>
      </c>
      <c r="J183" s="14">
        <f>VLOOKUP(A183,'[1]Original_Tabela 2.6.1.1'!$C$12:$N$428,11,0)</f>
        <v>4</v>
      </c>
      <c r="K183" s="14">
        <f>VLOOKUP(A183,'[1]Original_Tabela 2.6.1.1'!$C$12:$N$428,12,0)</f>
        <v>0</v>
      </c>
      <c r="L183" s="14">
        <f t="shared" si="35"/>
        <v>4</v>
      </c>
    </row>
    <row r="184" spans="1:12" x14ac:dyDescent="0.25">
      <c r="A184" s="13" t="s">
        <v>187</v>
      </c>
      <c r="B184" s="14">
        <f t="shared" si="33"/>
        <v>16</v>
      </c>
      <c r="C184" s="14">
        <f>VLOOKUP(A184,'[1]Original_Tabela 2.6.1.1'!$C$12:$N$428,4,0)</f>
        <v>0</v>
      </c>
      <c r="D184" s="14">
        <f>VLOOKUP(A184,'[1]Original_Tabela 2.6.1.1'!$C$12:$N$428,5,0)</f>
        <v>0</v>
      </c>
      <c r="E184" s="14">
        <f>VLOOKUP(A184,'[1]Original_Tabela 2.6.1.1'!$C$12:$N$428,6,0)</f>
        <v>2</v>
      </c>
      <c r="F184" s="14">
        <f>VLOOKUP(A184,'[1]Original_Tabela 2.6.1.1'!$C$12:$N$428,7,0)</f>
        <v>2</v>
      </c>
      <c r="G184" s="14">
        <f t="shared" si="34"/>
        <v>4</v>
      </c>
      <c r="H184" s="14">
        <f>VLOOKUP(A184,'[1]Original_Tabela 2.6.1.1'!$C$12:$N$428,9,0)</f>
        <v>0</v>
      </c>
      <c r="I184" s="14">
        <f>VLOOKUP(A184,'[1]Original_Tabela 2.6.1.1'!$C$12:$N$428,10,0)</f>
        <v>0</v>
      </c>
      <c r="J184" s="14">
        <f>VLOOKUP(A184,'[1]Original_Tabela 2.6.1.1'!$C$12:$N$428,11,0)</f>
        <v>12</v>
      </c>
      <c r="K184" s="14">
        <f>VLOOKUP(A184,'[1]Original_Tabela 2.6.1.1'!$C$12:$N$428,12,0)</f>
        <v>0</v>
      </c>
      <c r="L184" s="14">
        <f t="shared" si="35"/>
        <v>12</v>
      </c>
    </row>
    <row r="185" spans="1:12" x14ac:dyDescent="0.25">
      <c r="A185" s="13" t="s">
        <v>188</v>
      </c>
      <c r="B185" s="14">
        <f t="shared" si="33"/>
        <v>39</v>
      </c>
      <c r="C185" s="14">
        <f>VLOOKUP(A185,'[1]Original_Tabela 2.6.1.1'!$C$12:$N$428,4,0)</f>
        <v>0</v>
      </c>
      <c r="D185" s="14">
        <f>VLOOKUP(A185,'[1]Original_Tabela 2.6.1.1'!$C$12:$N$428,5,0)</f>
        <v>0</v>
      </c>
      <c r="E185" s="14">
        <f>VLOOKUP(A185,'[1]Original_Tabela 2.6.1.1'!$C$12:$N$428,6,0)</f>
        <v>3</v>
      </c>
      <c r="F185" s="14">
        <f>VLOOKUP(A185,'[1]Original_Tabela 2.6.1.1'!$C$12:$N$428,7,0)</f>
        <v>3</v>
      </c>
      <c r="G185" s="14">
        <f t="shared" si="34"/>
        <v>6</v>
      </c>
      <c r="H185" s="14">
        <f>VLOOKUP(A185,'[1]Original_Tabela 2.6.1.1'!$C$12:$N$428,9,0)</f>
        <v>0</v>
      </c>
      <c r="I185" s="14">
        <f>VLOOKUP(A185,'[1]Original_Tabela 2.6.1.1'!$C$12:$N$428,10,0)</f>
        <v>0</v>
      </c>
      <c r="J185" s="14">
        <f>VLOOKUP(A185,'[1]Original_Tabela 2.6.1.1'!$C$12:$N$428,11,0)</f>
        <v>33</v>
      </c>
      <c r="K185" s="14">
        <f>VLOOKUP(A185,'[1]Original_Tabela 2.6.1.1'!$C$12:$N$428,12,0)</f>
        <v>0</v>
      </c>
      <c r="L185" s="14">
        <f t="shared" si="35"/>
        <v>33</v>
      </c>
    </row>
    <row r="186" spans="1:12" x14ac:dyDescent="0.25">
      <c r="A186" s="15" t="s">
        <v>189</v>
      </c>
      <c r="B186" s="9">
        <f>G186+L186</f>
        <v>768</v>
      </c>
      <c r="C186" s="9">
        <f>SUM(C187:C196)</f>
        <v>0</v>
      </c>
      <c r="D186" s="9">
        <f t="shared" ref="D186:K186" si="36">SUM(D187:D196)</f>
        <v>0</v>
      </c>
      <c r="E186" s="9">
        <f t="shared" si="36"/>
        <v>84</v>
      </c>
      <c r="F186" s="9">
        <f t="shared" si="36"/>
        <v>52</v>
      </c>
      <c r="G186" s="9">
        <f>SUM(C186:F186)</f>
        <v>136</v>
      </c>
      <c r="H186" s="9">
        <f t="shared" si="36"/>
        <v>0</v>
      </c>
      <c r="I186" s="9">
        <f t="shared" si="36"/>
        <v>0</v>
      </c>
      <c r="J186" s="9">
        <f t="shared" si="36"/>
        <v>626</v>
      </c>
      <c r="K186" s="9">
        <f t="shared" si="36"/>
        <v>6</v>
      </c>
      <c r="L186" s="9">
        <f>SUM(H186:K186)</f>
        <v>632</v>
      </c>
    </row>
    <row r="187" spans="1:12" x14ac:dyDescent="0.25">
      <c r="A187" s="13" t="s">
        <v>190</v>
      </c>
      <c r="B187" s="14">
        <f>G187+L187</f>
        <v>106</v>
      </c>
      <c r="C187" s="14">
        <f>VLOOKUP(A187,'[1]Original_Tabela 2.6.1.1'!$C$12:$N$428,4,0)</f>
        <v>0</v>
      </c>
      <c r="D187" s="14">
        <f>VLOOKUP(A187,'[1]Original_Tabela 2.6.1.1'!$C$12:$N$428,5,0)</f>
        <v>0</v>
      </c>
      <c r="E187" s="14">
        <f>VLOOKUP(A187,'[1]Original_Tabela 2.6.1.1'!$C$12:$N$428,6,0)</f>
        <v>4</v>
      </c>
      <c r="F187" s="14">
        <f>VLOOKUP(A187,'[1]Original_Tabela 2.6.1.1'!$C$12:$N$428,7,0)</f>
        <v>3</v>
      </c>
      <c r="G187" s="14">
        <f>SUM(C187:F187)</f>
        <v>7</v>
      </c>
      <c r="H187" s="14">
        <f>VLOOKUP(A187,'[1]Original_Tabela 2.6.1.1'!$C$12:$N$428,9,0)</f>
        <v>0</v>
      </c>
      <c r="I187" s="14">
        <f>VLOOKUP(A187,'[1]Original_Tabela 2.6.1.1'!$C$12:$N$428,10,0)</f>
        <v>0</v>
      </c>
      <c r="J187" s="14">
        <f>VLOOKUP(A187,'[1]Original_Tabela 2.6.1.1'!$C$12:$N$428,11,0)</f>
        <v>99</v>
      </c>
      <c r="K187" s="14">
        <f>VLOOKUP(A187,'[1]Original_Tabela 2.6.1.1'!$C$12:$N$428,12,0)</f>
        <v>0</v>
      </c>
      <c r="L187" s="14">
        <f>SUM(H187:K187)</f>
        <v>99</v>
      </c>
    </row>
    <row r="188" spans="1:12" x14ac:dyDescent="0.25">
      <c r="A188" s="13" t="s">
        <v>191</v>
      </c>
      <c r="B188" s="14">
        <f t="shared" ref="B188:B196" si="37">G188+L188</f>
        <v>11</v>
      </c>
      <c r="C188" s="14">
        <f>VLOOKUP(A188,'[1]Original_Tabela 2.6.1.1'!$C$12:$N$428,4,0)</f>
        <v>0</v>
      </c>
      <c r="D188" s="14">
        <f>VLOOKUP(A188,'[1]Original_Tabela 2.6.1.1'!$C$12:$N$428,5,0)</f>
        <v>0</v>
      </c>
      <c r="E188" s="14">
        <f>VLOOKUP(A188,'[1]Original_Tabela 2.6.1.1'!$C$12:$N$428,6,0)</f>
        <v>2</v>
      </c>
      <c r="F188" s="14">
        <f>VLOOKUP(A188,'[1]Original_Tabela 2.6.1.1'!$C$12:$N$428,7,0)</f>
        <v>2</v>
      </c>
      <c r="G188" s="14">
        <f t="shared" ref="G188:G196" si="38">SUM(C188:F188)</f>
        <v>4</v>
      </c>
      <c r="H188" s="14">
        <f>VLOOKUP(A188,'[1]Original_Tabela 2.6.1.1'!$C$12:$N$428,9,0)</f>
        <v>0</v>
      </c>
      <c r="I188" s="14">
        <f>VLOOKUP(A188,'[1]Original_Tabela 2.6.1.1'!$C$12:$N$428,10,0)</f>
        <v>0</v>
      </c>
      <c r="J188" s="14">
        <f>VLOOKUP(A188,'[1]Original_Tabela 2.6.1.1'!$C$12:$N$428,11,0)</f>
        <v>7</v>
      </c>
      <c r="K188" s="14">
        <f>VLOOKUP(A188,'[1]Original_Tabela 2.6.1.1'!$C$12:$N$428,12,0)</f>
        <v>0</v>
      </c>
      <c r="L188" s="14">
        <f t="shared" ref="L188:L196" si="39">SUM(H188:K188)</f>
        <v>7</v>
      </c>
    </row>
    <row r="189" spans="1:12" x14ac:dyDescent="0.25">
      <c r="A189" s="13" t="s">
        <v>192</v>
      </c>
      <c r="B189" s="14">
        <f t="shared" si="37"/>
        <v>157</v>
      </c>
      <c r="C189" s="14">
        <f>VLOOKUP(A189,'[1]Original_Tabela 2.6.1.1'!$C$12:$N$428,4,0)</f>
        <v>0</v>
      </c>
      <c r="D189" s="14">
        <f>VLOOKUP(A189,'[1]Original_Tabela 2.6.1.1'!$C$12:$N$428,5,0)</f>
        <v>0</v>
      </c>
      <c r="E189" s="14">
        <f>VLOOKUP(A189,'[1]Original_Tabela 2.6.1.1'!$C$12:$N$428,6,0)</f>
        <v>6</v>
      </c>
      <c r="F189" s="14">
        <f>VLOOKUP(A189,'[1]Original_Tabela 2.6.1.1'!$C$12:$N$428,7,0)</f>
        <v>4</v>
      </c>
      <c r="G189" s="14">
        <f t="shared" si="38"/>
        <v>10</v>
      </c>
      <c r="H189" s="14">
        <f>VLOOKUP(A189,'[1]Original_Tabela 2.6.1.1'!$C$12:$N$428,9,0)</f>
        <v>0</v>
      </c>
      <c r="I189" s="14">
        <f>VLOOKUP(A189,'[1]Original_Tabela 2.6.1.1'!$C$12:$N$428,10,0)</f>
        <v>0</v>
      </c>
      <c r="J189" s="14">
        <f>VLOOKUP(A189,'[1]Original_Tabela 2.6.1.1'!$C$12:$N$428,11,0)</f>
        <v>145</v>
      </c>
      <c r="K189" s="14">
        <f>VLOOKUP(A189,'[1]Original_Tabela 2.6.1.1'!$C$12:$N$428,12,0)</f>
        <v>2</v>
      </c>
      <c r="L189" s="14">
        <f t="shared" si="39"/>
        <v>147</v>
      </c>
    </row>
    <row r="190" spans="1:12" x14ac:dyDescent="0.25">
      <c r="A190" s="13" t="s">
        <v>193</v>
      </c>
      <c r="B190" s="14">
        <f t="shared" si="37"/>
        <v>53</v>
      </c>
      <c r="C190" s="14">
        <f>VLOOKUP(A190,'[1]Original_Tabela 2.6.1.1'!$C$12:$N$428,4,0)</f>
        <v>0</v>
      </c>
      <c r="D190" s="14">
        <f>VLOOKUP(A190,'[1]Original_Tabela 2.6.1.1'!$C$12:$N$428,5,0)</f>
        <v>0</v>
      </c>
      <c r="E190" s="14">
        <f>VLOOKUP(A190,'[1]Original_Tabela 2.6.1.1'!$C$12:$N$428,6,0)</f>
        <v>6</v>
      </c>
      <c r="F190" s="14">
        <f>VLOOKUP(A190,'[1]Original_Tabela 2.6.1.1'!$C$12:$N$428,7,0)</f>
        <v>2</v>
      </c>
      <c r="G190" s="14">
        <f t="shared" si="38"/>
        <v>8</v>
      </c>
      <c r="H190" s="14">
        <f>VLOOKUP(A190,'[1]Original_Tabela 2.6.1.1'!$C$12:$N$428,9,0)</f>
        <v>0</v>
      </c>
      <c r="I190" s="14">
        <f>VLOOKUP(A190,'[1]Original_Tabela 2.6.1.1'!$C$12:$N$428,10,0)</f>
        <v>0</v>
      </c>
      <c r="J190" s="14">
        <f>VLOOKUP(A190,'[1]Original_Tabela 2.6.1.1'!$C$12:$N$428,11,0)</f>
        <v>45</v>
      </c>
      <c r="K190" s="14">
        <f>VLOOKUP(A190,'[1]Original_Tabela 2.6.1.1'!$C$12:$N$428,12,0)</f>
        <v>0</v>
      </c>
      <c r="L190" s="14">
        <f t="shared" si="39"/>
        <v>45</v>
      </c>
    </row>
    <row r="191" spans="1:12" x14ac:dyDescent="0.25">
      <c r="A191" s="13" t="s">
        <v>194</v>
      </c>
      <c r="B191" s="14">
        <f t="shared" si="37"/>
        <v>126</v>
      </c>
      <c r="C191" s="14">
        <f>VLOOKUP(A191,'[1]Original_Tabela 2.6.1.1'!$C$12:$N$428,4,0)</f>
        <v>0</v>
      </c>
      <c r="D191" s="14">
        <f>VLOOKUP(A191,'[1]Original_Tabela 2.6.1.1'!$C$12:$N$428,5,0)</f>
        <v>0</v>
      </c>
      <c r="E191" s="14">
        <f>VLOOKUP(A191,'[1]Original_Tabela 2.6.1.1'!$C$12:$N$428,6,0)</f>
        <v>40</v>
      </c>
      <c r="F191" s="14">
        <f>VLOOKUP(A191,'[1]Original_Tabela 2.6.1.1'!$C$12:$N$428,7,0)</f>
        <v>27</v>
      </c>
      <c r="G191" s="14">
        <f t="shared" si="38"/>
        <v>67</v>
      </c>
      <c r="H191" s="14">
        <f>VLOOKUP(A191,'[1]Original_Tabela 2.6.1.1'!$C$12:$N$428,9,0)</f>
        <v>0</v>
      </c>
      <c r="I191" s="14">
        <f>VLOOKUP(A191,'[1]Original_Tabela 2.6.1.1'!$C$12:$N$428,10,0)</f>
        <v>0</v>
      </c>
      <c r="J191" s="14">
        <f>VLOOKUP(A191,'[1]Original_Tabela 2.6.1.1'!$C$12:$N$428,11,0)</f>
        <v>59</v>
      </c>
      <c r="K191" s="14">
        <f>VLOOKUP(A191,'[1]Original_Tabela 2.6.1.1'!$C$12:$N$428,12,0)</f>
        <v>0</v>
      </c>
      <c r="L191" s="14">
        <f t="shared" si="39"/>
        <v>59</v>
      </c>
    </row>
    <row r="192" spans="1:12" x14ac:dyDescent="0.25">
      <c r="A192" s="13" t="s">
        <v>195</v>
      </c>
      <c r="B192" s="14">
        <f t="shared" si="37"/>
        <v>146</v>
      </c>
      <c r="C192" s="14">
        <f>VLOOKUP(A192,'[1]Original_Tabela 2.6.1.1'!$C$12:$N$428,4,0)</f>
        <v>0</v>
      </c>
      <c r="D192" s="14">
        <f>VLOOKUP(A192,'[1]Original_Tabela 2.6.1.1'!$C$12:$N$428,5,0)</f>
        <v>0</v>
      </c>
      <c r="E192" s="14">
        <f>VLOOKUP(A192,'[1]Original_Tabela 2.6.1.1'!$C$12:$N$428,6,0)</f>
        <v>4</v>
      </c>
      <c r="F192" s="14">
        <f>VLOOKUP(A192,'[1]Original_Tabela 2.6.1.1'!$C$12:$N$428,7,0)</f>
        <v>3</v>
      </c>
      <c r="G192" s="14">
        <f t="shared" si="38"/>
        <v>7</v>
      </c>
      <c r="H192" s="14">
        <f>VLOOKUP(A192,'[1]Original_Tabela 2.6.1.1'!$C$12:$N$428,9,0)</f>
        <v>0</v>
      </c>
      <c r="I192" s="14">
        <f>VLOOKUP(A192,'[1]Original_Tabela 2.6.1.1'!$C$12:$N$428,10,0)</f>
        <v>0</v>
      </c>
      <c r="J192" s="14">
        <f>VLOOKUP(A192,'[1]Original_Tabela 2.6.1.1'!$C$12:$N$428,11,0)</f>
        <v>138</v>
      </c>
      <c r="K192" s="14">
        <f>VLOOKUP(A192,'[1]Original_Tabela 2.6.1.1'!$C$12:$N$428,12,0)</f>
        <v>1</v>
      </c>
      <c r="L192" s="14">
        <f t="shared" si="39"/>
        <v>139</v>
      </c>
    </row>
    <row r="193" spans="1:12" x14ac:dyDescent="0.25">
      <c r="A193" s="13" t="s">
        <v>196</v>
      </c>
      <c r="B193" s="14">
        <f t="shared" si="37"/>
        <v>75</v>
      </c>
      <c r="C193" s="14">
        <f>VLOOKUP(A193,'[1]Original_Tabela 2.6.1.1'!$C$12:$N$428,4,0)</f>
        <v>0</v>
      </c>
      <c r="D193" s="14">
        <f>VLOOKUP(A193,'[1]Original_Tabela 2.6.1.1'!$C$12:$N$428,5,0)</f>
        <v>0</v>
      </c>
      <c r="E193" s="14">
        <f>VLOOKUP(A193,'[1]Original_Tabela 2.6.1.1'!$C$12:$N$428,6,0)</f>
        <v>10</v>
      </c>
      <c r="F193" s="14">
        <f>VLOOKUP(A193,'[1]Original_Tabela 2.6.1.1'!$C$12:$N$428,7,0)</f>
        <v>3</v>
      </c>
      <c r="G193" s="14">
        <f t="shared" si="38"/>
        <v>13</v>
      </c>
      <c r="H193" s="14">
        <f>VLOOKUP(A193,'[1]Original_Tabela 2.6.1.1'!$C$12:$N$428,9,0)</f>
        <v>0</v>
      </c>
      <c r="I193" s="14">
        <f>VLOOKUP(A193,'[1]Original_Tabela 2.6.1.1'!$C$12:$N$428,10,0)</f>
        <v>0</v>
      </c>
      <c r="J193" s="14">
        <f>VLOOKUP(A193,'[1]Original_Tabela 2.6.1.1'!$C$12:$N$428,11,0)</f>
        <v>62</v>
      </c>
      <c r="K193" s="14">
        <f>VLOOKUP(A193,'[1]Original_Tabela 2.6.1.1'!$C$12:$N$428,12,0)</f>
        <v>0</v>
      </c>
      <c r="L193" s="14">
        <f t="shared" si="39"/>
        <v>62</v>
      </c>
    </row>
    <row r="194" spans="1:12" x14ac:dyDescent="0.25">
      <c r="A194" s="13" t="s">
        <v>197</v>
      </c>
      <c r="B194" s="14">
        <f t="shared" si="37"/>
        <v>47</v>
      </c>
      <c r="C194" s="14">
        <f>VLOOKUP(A194,'[1]Original_Tabela 2.6.1.1'!$C$12:$N$428,4,0)</f>
        <v>0</v>
      </c>
      <c r="D194" s="14">
        <f>VLOOKUP(A194,'[1]Original_Tabela 2.6.1.1'!$C$12:$N$428,5,0)</f>
        <v>0</v>
      </c>
      <c r="E194" s="14">
        <f>VLOOKUP(A194,'[1]Original_Tabela 2.6.1.1'!$C$12:$N$428,6,0)</f>
        <v>3</v>
      </c>
      <c r="F194" s="14">
        <f>VLOOKUP(A194,'[1]Original_Tabela 2.6.1.1'!$C$12:$N$428,7,0)</f>
        <v>3</v>
      </c>
      <c r="G194" s="14">
        <f t="shared" si="38"/>
        <v>6</v>
      </c>
      <c r="H194" s="14">
        <f>VLOOKUP(A194,'[1]Original_Tabela 2.6.1.1'!$C$12:$N$428,9,0)</f>
        <v>0</v>
      </c>
      <c r="I194" s="14">
        <f>VLOOKUP(A194,'[1]Original_Tabela 2.6.1.1'!$C$12:$N$428,10,0)</f>
        <v>0</v>
      </c>
      <c r="J194" s="14">
        <f>VLOOKUP(A194,'[1]Original_Tabela 2.6.1.1'!$C$12:$N$428,11,0)</f>
        <v>41</v>
      </c>
      <c r="K194" s="14">
        <f>VLOOKUP(A194,'[1]Original_Tabela 2.6.1.1'!$C$12:$N$428,12,0)</f>
        <v>0</v>
      </c>
      <c r="L194" s="14">
        <f t="shared" si="39"/>
        <v>41</v>
      </c>
    </row>
    <row r="195" spans="1:12" x14ac:dyDescent="0.25">
      <c r="A195" s="13" t="s">
        <v>198</v>
      </c>
      <c r="B195" s="14">
        <f t="shared" si="37"/>
        <v>12</v>
      </c>
      <c r="C195" s="14">
        <f>VLOOKUP(A195,'[1]Original_Tabela 2.6.1.1'!$C$12:$N$428,4,0)</f>
        <v>0</v>
      </c>
      <c r="D195" s="14">
        <f>VLOOKUP(A195,'[1]Original_Tabela 2.6.1.1'!$C$12:$N$428,5,0)</f>
        <v>0</v>
      </c>
      <c r="E195" s="14">
        <f>VLOOKUP(A195,'[1]Original_Tabela 2.6.1.1'!$C$12:$N$428,6,0)</f>
        <v>4</v>
      </c>
      <c r="F195" s="14">
        <f>VLOOKUP(A195,'[1]Original_Tabela 2.6.1.1'!$C$12:$N$428,7,0)</f>
        <v>2</v>
      </c>
      <c r="G195" s="14">
        <f t="shared" si="38"/>
        <v>6</v>
      </c>
      <c r="H195" s="14">
        <f>VLOOKUP(A195,'[1]Original_Tabela 2.6.1.1'!$C$12:$N$428,9,0)</f>
        <v>0</v>
      </c>
      <c r="I195" s="14">
        <f>VLOOKUP(A195,'[1]Original_Tabela 2.6.1.1'!$C$12:$N$428,10,0)</f>
        <v>0</v>
      </c>
      <c r="J195" s="14">
        <f>VLOOKUP(A195,'[1]Original_Tabela 2.6.1.1'!$C$12:$N$428,11,0)</f>
        <v>6</v>
      </c>
      <c r="K195" s="14">
        <f>VLOOKUP(A195,'[1]Original_Tabela 2.6.1.1'!$C$12:$N$428,12,0)</f>
        <v>0</v>
      </c>
      <c r="L195" s="14">
        <f t="shared" si="39"/>
        <v>6</v>
      </c>
    </row>
    <row r="196" spans="1:12" x14ac:dyDescent="0.25">
      <c r="A196" s="13" t="s">
        <v>199</v>
      </c>
      <c r="B196" s="14">
        <f t="shared" si="37"/>
        <v>35</v>
      </c>
      <c r="C196" s="14">
        <f>VLOOKUP(A196,'[1]Original_Tabela 2.6.1.1'!$C$12:$N$428,4,0)</f>
        <v>0</v>
      </c>
      <c r="D196" s="14">
        <f>VLOOKUP(A196,'[1]Original_Tabela 2.6.1.1'!$C$12:$N$428,5,0)</f>
        <v>0</v>
      </c>
      <c r="E196" s="14">
        <f>VLOOKUP(A196,'[1]Original_Tabela 2.6.1.1'!$C$12:$N$428,6,0)</f>
        <v>5</v>
      </c>
      <c r="F196" s="14">
        <f>VLOOKUP(A196,'[1]Original_Tabela 2.6.1.1'!$C$12:$N$428,7,0)</f>
        <v>3</v>
      </c>
      <c r="G196" s="14">
        <f t="shared" si="38"/>
        <v>8</v>
      </c>
      <c r="H196" s="14">
        <f>VLOOKUP(A196,'[1]Original_Tabela 2.6.1.1'!$C$12:$N$428,9,0)</f>
        <v>0</v>
      </c>
      <c r="I196" s="14">
        <f>VLOOKUP(A196,'[1]Original_Tabela 2.6.1.1'!$C$12:$N$428,10,0)</f>
        <v>0</v>
      </c>
      <c r="J196" s="14">
        <f>VLOOKUP(A196,'[1]Original_Tabela 2.6.1.1'!$C$12:$N$428,11,0)</f>
        <v>24</v>
      </c>
      <c r="K196" s="14">
        <f>VLOOKUP(A196,'[1]Original_Tabela 2.6.1.1'!$C$12:$N$428,12,0)</f>
        <v>3</v>
      </c>
      <c r="L196" s="14">
        <f t="shared" si="39"/>
        <v>27</v>
      </c>
    </row>
    <row r="197" spans="1:12" x14ac:dyDescent="0.25">
      <c r="A197" s="15" t="s">
        <v>200</v>
      </c>
      <c r="B197" s="9">
        <f>G197+L197</f>
        <v>435</v>
      </c>
      <c r="C197" s="9">
        <f>SUM(C198:C211)</f>
        <v>0</v>
      </c>
      <c r="D197" s="9">
        <f t="shared" ref="D197:K197" si="40">SUM(D198:D211)</f>
        <v>0</v>
      </c>
      <c r="E197" s="9">
        <f t="shared" si="40"/>
        <v>76</v>
      </c>
      <c r="F197" s="9">
        <f t="shared" si="40"/>
        <v>65</v>
      </c>
      <c r="G197" s="9">
        <f>SUM(C197:F197)</f>
        <v>141</v>
      </c>
      <c r="H197" s="9">
        <f t="shared" si="40"/>
        <v>0</v>
      </c>
      <c r="I197" s="9">
        <f t="shared" si="40"/>
        <v>0</v>
      </c>
      <c r="J197" s="9">
        <f t="shared" si="40"/>
        <v>293</v>
      </c>
      <c r="K197" s="9">
        <f t="shared" si="40"/>
        <v>1</v>
      </c>
      <c r="L197" s="9">
        <f>SUM(H197:K197)</f>
        <v>294</v>
      </c>
    </row>
    <row r="198" spans="1:12" x14ac:dyDescent="0.25">
      <c r="A198" s="13" t="s">
        <v>201</v>
      </c>
      <c r="B198" s="14">
        <f>G198+L198</f>
        <v>21</v>
      </c>
      <c r="C198" s="14">
        <f>VLOOKUP(A198,'[1]Original_Tabela 2.6.1.1'!$C$12:$N$428,4,0)</f>
        <v>0</v>
      </c>
      <c r="D198" s="14">
        <f>VLOOKUP(A198,'[1]Original_Tabela 2.6.1.1'!$C$12:$N$428,5,0)</f>
        <v>0</v>
      </c>
      <c r="E198" s="14">
        <f>VLOOKUP(A198,'[1]Original_Tabela 2.6.1.1'!$C$12:$N$428,6,0)</f>
        <v>3</v>
      </c>
      <c r="F198" s="14">
        <f>VLOOKUP(A198,'[1]Original_Tabela 2.6.1.1'!$C$12:$N$428,7,0)</f>
        <v>0</v>
      </c>
      <c r="G198" s="14">
        <f>SUM(C198:F198)</f>
        <v>3</v>
      </c>
      <c r="H198" s="14">
        <f>VLOOKUP(A198,'[1]Original_Tabela 2.6.1.1'!$C$12:$N$428,9,0)</f>
        <v>0</v>
      </c>
      <c r="I198" s="14">
        <f>VLOOKUP(A198,'[1]Original_Tabela 2.6.1.1'!$C$12:$N$428,10,0)</f>
        <v>0</v>
      </c>
      <c r="J198" s="14">
        <f>VLOOKUP(A198,'[1]Original_Tabela 2.6.1.1'!$C$12:$N$428,11,0)</f>
        <v>18</v>
      </c>
      <c r="K198" s="14">
        <f>VLOOKUP(A198,'[1]Original_Tabela 2.6.1.1'!$C$12:$N$428,12,0)</f>
        <v>0</v>
      </c>
      <c r="L198" s="14">
        <f>SUM(H198:K198)</f>
        <v>18</v>
      </c>
    </row>
    <row r="199" spans="1:12" x14ac:dyDescent="0.25">
      <c r="A199" s="13" t="s">
        <v>202</v>
      </c>
      <c r="B199" s="14">
        <f t="shared" ref="B199:B211" si="41">G199+L199</f>
        <v>31</v>
      </c>
      <c r="C199" s="14">
        <f>VLOOKUP(A199,'[1]Original_Tabela 2.6.1.1'!$C$12:$N$428,4,0)</f>
        <v>0</v>
      </c>
      <c r="D199" s="14">
        <f>VLOOKUP(A199,'[1]Original_Tabela 2.6.1.1'!$C$12:$N$428,5,0)</f>
        <v>0</v>
      </c>
      <c r="E199" s="14">
        <f>VLOOKUP(A199,'[1]Original_Tabela 2.6.1.1'!$C$12:$N$428,6,0)</f>
        <v>2</v>
      </c>
      <c r="F199" s="14">
        <f>VLOOKUP(A199,'[1]Original_Tabela 2.6.1.1'!$C$12:$N$428,7,0)</f>
        <v>0</v>
      </c>
      <c r="G199" s="14">
        <f t="shared" ref="G199:G211" si="42">SUM(C199:F199)</f>
        <v>2</v>
      </c>
      <c r="H199" s="14">
        <f>VLOOKUP(A199,'[1]Original_Tabela 2.6.1.1'!$C$12:$N$428,9,0)</f>
        <v>0</v>
      </c>
      <c r="I199" s="14">
        <f>VLOOKUP(A199,'[1]Original_Tabela 2.6.1.1'!$C$12:$N$428,10,0)</f>
        <v>0</v>
      </c>
      <c r="J199" s="14">
        <f>VLOOKUP(A199,'[1]Original_Tabela 2.6.1.1'!$C$12:$N$428,11,0)</f>
        <v>29</v>
      </c>
      <c r="K199" s="14">
        <f>VLOOKUP(A199,'[1]Original_Tabela 2.6.1.1'!$C$12:$N$428,12,0)</f>
        <v>0</v>
      </c>
      <c r="L199" s="14">
        <f t="shared" ref="L199:L211" si="43">SUM(H199:K199)</f>
        <v>29</v>
      </c>
    </row>
    <row r="200" spans="1:12" x14ac:dyDescent="0.25">
      <c r="A200" s="13" t="s">
        <v>203</v>
      </c>
      <c r="B200" s="14">
        <f t="shared" si="41"/>
        <v>80</v>
      </c>
      <c r="C200" s="14">
        <f>VLOOKUP(A200,'[1]Original_Tabela 2.6.1.1'!$C$12:$N$428,4,0)</f>
        <v>0</v>
      </c>
      <c r="D200" s="14">
        <f>VLOOKUP(A200,'[1]Original_Tabela 2.6.1.1'!$C$12:$N$428,5,0)</f>
        <v>0</v>
      </c>
      <c r="E200" s="14">
        <f>VLOOKUP(A200,'[1]Original_Tabela 2.6.1.1'!$C$12:$N$428,6,0)</f>
        <v>23</v>
      </c>
      <c r="F200" s="14">
        <f>VLOOKUP(A200,'[1]Original_Tabela 2.6.1.1'!$C$12:$N$428,7,0)</f>
        <v>33</v>
      </c>
      <c r="G200" s="14">
        <f t="shared" si="42"/>
        <v>56</v>
      </c>
      <c r="H200" s="14">
        <f>VLOOKUP(A200,'[1]Original_Tabela 2.6.1.1'!$C$12:$N$428,9,0)</f>
        <v>0</v>
      </c>
      <c r="I200" s="14">
        <f>VLOOKUP(A200,'[1]Original_Tabela 2.6.1.1'!$C$12:$N$428,10,0)</f>
        <v>0</v>
      </c>
      <c r="J200" s="14">
        <f>VLOOKUP(A200,'[1]Original_Tabela 2.6.1.1'!$C$12:$N$428,11,0)</f>
        <v>24</v>
      </c>
      <c r="K200" s="14">
        <f>VLOOKUP(A200,'[1]Original_Tabela 2.6.1.1'!$C$12:$N$428,12,0)</f>
        <v>0</v>
      </c>
      <c r="L200" s="14">
        <f t="shared" si="43"/>
        <v>24</v>
      </c>
    </row>
    <row r="201" spans="1:12" x14ac:dyDescent="0.25">
      <c r="A201" s="13" t="s">
        <v>204</v>
      </c>
      <c r="B201" s="14">
        <f t="shared" si="41"/>
        <v>20</v>
      </c>
      <c r="C201" s="14">
        <f>VLOOKUP(A201,'[1]Original_Tabela 2.6.1.1'!$C$12:$N$428,4,0)</f>
        <v>0</v>
      </c>
      <c r="D201" s="14">
        <f>VLOOKUP(A201,'[1]Original_Tabela 2.6.1.1'!$C$12:$N$428,5,0)</f>
        <v>0</v>
      </c>
      <c r="E201" s="14">
        <f>VLOOKUP(A201,'[1]Original_Tabela 2.6.1.1'!$C$12:$N$428,6,0)</f>
        <v>3</v>
      </c>
      <c r="F201" s="14">
        <f>VLOOKUP(A201,'[1]Original_Tabela 2.6.1.1'!$C$12:$N$428,7,0)</f>
        <v>1</v>
      </c>
      <c r="G201" s="14">
        <f t="shared" si="42"/>
        <v>4</v>
      </c>
      <c r="H201" s="14">
        <f>VLOOKUP(A201,'[1]Original_Tabela 2.6.1.1'!$C$12:$N$428,9,0)</f>
        <v>0</v>
      </c>
      <c r="I201" s="14">
        <f>VLOOKUP(A201,'[1]Original_Tabela 2.6.1.1'!$C$12:$N$428,10,0)</f>
        <v>0</v>
      </c>
      <c r="J201" s="14">
        <f>VLOOKUP(A201,'[1]Original_Tabela 2.6.1.1'!$C$12:$N$428,11,0)</f>
        <v>16</v>
      </c>
      <c r="K201" s="14">
        <f>VLOOKUP(A201,'[1]Original_Tabela 2.6.1.1'!$C$12:$N$428,12,0)</f>
        <v>0</v>
      </c>
      <c r="L201" s="14">
        <f t="shared" si="43"/>
        <v>16</v>
      </c>
    </row>
    <row r="202" spans="1:12" x14ac:dyDescent="0.25">
      <c r="A202" s="13" t="s">
        <v>205</v>
      </c>
      <c r="B202" s="14">
        <f t="shared" si="41"/>
        <v>7</v>
      </c>
      <c r="C202" s="14">
        <f>VLOOKUP(A202,'[1]Original_Tabela 2.6.1.1'!$C$12:$N$428,4,0)</f>
        <v>0</v>
      </c>
      <c r="D202" s="14">
        <f>VLOOKUP(A202,'[1]Original_Tabela 2.6.1.1'!$C$12:$N$428,5,0)</f>
        <v>0</v>
      </c>
      <c r="E202" s="14">
        <f>VLOOKUP(A202,'[1]Original_Tabela 2.6.1.1'!$C$12:$N$428,6,0)</f>
        <v>1</v>
      </c>
      <c r="F202" s="14">
        <f>VLOOKUP(A202,'[1]Original_Tabela 2.6.1.1'!$C$12:$N$428,7,0)</f>
        <v>0</v>
      </c>
      <c r="G202" s="14">
        <f t="shared" si="42"/>
        <v>1</v>
      </c>
      <c r="H202" s="14">
        <f>VLOOKUP(A202,'[1]Original_Tabela 2.6.1.1'!$C$12:$N$428,9,0)</f>
        <v>0</v>
      </c>
      <c r="I202" s="14">
        <f>VLOOKUP(A202,'[1]Original_Tabela 2.6.1.1'!$C$12:$N$428,10,0)</f>
        <v>0</v>
      </c>
      <c r="J202" s="14">
        <f>VLOOKUP(A202,'[1]Original_Tabela 2.6.1.1'!$C$12:$N$428,11,0)</f>
        <v>6</v>
      </c>
      <c r="K202" s="14">
        <f>VLOOKUP(A202,'[1]Original_Tabela 2.6.1.1'!$C$12:$N$428,12,0)</f>
        <v>0</v>
      </c>
      <c r="L202" s="14">
        <f t="shared" si="43"/>
        <v>6</v>
      </c>
    </row>
    <row r="203" spans="1:12" x14ac:dyDescent="0.25">
      <c r="A203" s="13" t="s">
        <v>206</v>
      </c>
      <c r="B203" s="14">
        <f t="shared" si="41"/>
        <v>24</v>
      </c>
      <c r="C203" s="14">
        <f>VLOOKUP(A203,'[1]Original_Tabela 2.6.1.1'!$C$12:$N$428,4,0)</f>
        <v>0</v>
      </c>
      <c r="D203" s="14">
        <f>VLOOKUP(A203,'[1]Original_Tabela 2.6.1.1'!$C$12:$N$428,5,0)</f>
        <v>0</v>
      </c>
      <c r="E203" s="14">
        <f>VLOOKUP(A203,'[1]Original_Tabela 2.6.1.1'!$C$12:$N$428,6,0)</f>
        <v>4</v>
      </c>
      <c r="F203" s="14">
        <f>VLOOKUP(A203,'[1]Original_Tabela 2.6.1.1'!$C$12:$N$428,7,0)</f>
        <v>2</v>
      </c>
      <c r="G203" s="14">
        <f t="shared" si="42"/>
        <v>6</v>
      </c>
      <c r="H203" s="14">
        <f>VLOOKUP(A203,'[1]Original_Tabela 2.6.1.1'!$C$12:$N$428,9,0)</f>
        <v>0</v>
      </c>
      <c r="I203" s="14">
        <f>VLOOKUP(A203,'[1]Original_Tabela 2.6.1.1'!$C$12:$N$428,10,0)</f>
        <v>0</v>
      </c>
      <c r="J203" s="14">
        <f>VLOOKUP(A203,'[1]Original_Tabela 2.6.1.1'!$C$12:$N$428,11,0)</f>
        <v>18</v>
      </c>
      <c r="K203" s="14">
        <f>VLOOKUP(A203,'[1]Original_Tabela 2.6.1.1'!$C$12:$N$428,12,0)</f>
        <v>0</v>
      </c>
      <c r="L203" s="14">
        <f t="shared" si="43"/>
        <v>18</v>
      </c>
    </row>
    <row r="204" spans="1:12" x14ac:dyDescent="0.25">
      <c r="A204" s="13" t="s">
        <v>207</v>
      </c>
      <c r="B204" s="14">
        <f t="shared" si="41"/>
        <v>27</v>
      </c>
      <c r="C204" s="14">
        <f>VLOOKUP(A204,'[1]Original_Tabela 2.6.1.1'!$C$12:$N$428,4,0)</f>
        <v>0</v>
      </c>
      <c r="D204" s="14">
        <f>VLOOKUP(A204,'[1]Original_Tabela 2.6.1.1'!$C$12:$N$428,5,0)</f>
        <v>0</v>
      </c>
      <c r="E204" s="14">
        <f>VLOOKUP(A204,'[1]Original_Tabela 2.6.1.1'!$C$12:$N$428,6,0)</f>
        <v>1</v>
      </c>
      <c r="F204" s="14">
        <f>VLOOKUP(A204,'[1]Original_Tabela 2.6.1.1'!$C$12:$N$428,7,0)</f>
        <v>1</v>
      </c>
      <c r="G204" s="14">
        <f t="shared" si="42"/>
        <v>2</v>
      </c>
      <c r="H204" s="14">
        <f>VLOOKUP(A204,'[1]Original_Tabela 2.6.1.1'!$C$12:$N$428,9,0)</f>
        <v>0</v>
      </c>
      <c r="I204" s="14">
        <f>VLOOKUP(A204,'[1]Original_Tabela 2.6.1.1'!$C$12:$N$428,10,0)</f>
        <v>0</v>
      </c>
      <c r="J204" s="14">
        <f>VLOOKUP(A204,'[1]Original_Tabela 2.6.1.1'!$C$12:$N$428,11,0)</f>
        <v>25</v>
      </c>
      <c r="K204" s="14">
        <f>VLOOKUP(A204,'[1]Original_Tabela 2.6.1.1'!$C$12:$N$428,12,0)</f>
        <v>0</v>
      </c>
      <c r="L204" s="14">
        <f t="shared" si="43"/>
        <v>25</v>
      </c>
    </row>
    <row r="205" spans="1:12" x14ac:dyDescent="0.25">
      <c r="A205" s="13" t="s">
        <v>208</v>
      </c>
      <c r="B205" s="14">
        <f t="shared" si="41"/>
        <v>44</v>
      </c>
      <c r="C205" s="14">
        <f>VLOOKUP(A205,'[1]Original_Tabela 2.6.1.1'!$C$12:$N$428,4,0)</f>
        <v>0</v>
      </c>
      <c r="D205" s="14">
        <f>VLOOKUP(A205,'[1]Original_Tabela 2.6.1.1'!$C$12:$N$428,5,0)</f>
        <v>0</v>
      </c>
      <c r="E205" s="14">
        <f>VLOOKUP(A205,'[1]Original_Tabela 2.6.1.1'!$C$12:$N$428,6,0)</f>
        <v>4</v>
      </c>
      <c r="F205" s="14">
        <f>VLOOKUP(A205,'[1]Original_Tabela 2.6.1.1'!$C$12:$N$428,7,0)</f>
        <v>3</v>
      </c>
      <c r="G205" s="14">
        <f t="shared" si="42"/>
        <v>7</v>
      </c>
      <c r="H205" s="14">
        <f>VLOOKUP(A205,'[1]Original_Tabela 2.6.1.1'!$C$12:$N$428,9,0)</f>
        <v>0</v>
      </c>
      <c r="I205" s="14">
        <f>VLOOKUP(A205,'[1]Original_Tabela 2.6.1.1'!$C$12:$N$428,10,0)</f>
        <v>0</v>
      </c>
      <c r="J205" s="14">
        <f>VLOOKUP(A205,'[1]Original_Tabela 2.6.1.1'!$C$12:$N$428,11,0)</f>
        <v>37</v>
      </c>
      <c r="K205" s="14">
        <f>VLOOKUP(A205,'[1]Original_Tabela 2.6.1.1'!$C$12:$N$428,12,0)</f>
        <v>0</v>
      </c>
      <c r="L205" s="14">
        <f t="shared" si="43"/>
        <v>37</v>
      </c>
    </row>
    <row r="206" spans="1:12" x14ac:dyDescent="0.25">
      <c r="A206" s="13" t="s">
        <v>209</v>
      </c>
      <c r="B206" s="14">
        <f t="shared" si="41"/>
        <v>38</v>
      </c>
      <c r="C206" s="14">
        <f>VLOOKUP(A206,'[1]Original_Tabela 2.6.1.1'!$C$12:$N$428,4,0)</f>
        <v>0</v>
      </c>
      <c r="D206" s="14">
        <f>VLOOKUP(A206,'[1]Original_Tabela 2.6.1.1'!$C$12:$N$428,5,0)</f>
        <v>0</v>
      </c>
      <c r="E206" s="14">
        <f>VLOOKUP(A206,'[1]Original_Tabela 2.6.1.1'!$C$12:$N$428,6,0)</f>
        <v>17</v>
      </c>
      <c r="F206" s="14">
        <f>VLOOKUP(A206,'[1]Original_Tabela 2.6.1.1'!$C$12:$N$428,7,0)</f>
        <v>16</v>
      </c>
      <c r="G206" s="14">
        <f t="shared" si="42"/>
        <v>33</v>
      </c>
      <c r="H206" s="14">
        <f>VLOOKUP(A206,'[1]Original_Tabela 2.6.1.1'!$C$12:$N$428,9,0)</f>
        <v>0</v>
      </c>
      <c r="I206" s="14">
        <f>VLOOKUP(A206,'[1]Original_Tabela 2.6.1.1'!$C$12:$N$428,10,0)</f>
        <v>0</v>
      </c>
      <c r="J206" s="14">
        <f>VLOOKUP(A206,'[1]Original_Tabela 2.6.1.1'!$C$12:$N$428,11,0)</f>
        <v>4</v>
      </c>
      <c r="K206" s="14">
        <f>VLOOKUP(A206,'[1]Original_Tabela 2.6.1.1'!$C$12:$N$428,12,0)</f>
        <v>1</v>
      </c>
      <c r="L206" s="14">
        <f t="shared" si="43"/>
        <v>5</v>
      </c>
    </row>
    <row r="207" spans="1:12" x14ac:dyDescent="0.25">
      <c r="A207" s="13" t="s">
        <v>210</v>
      </c>
      <c r="B207" s="14">
        <f t="shared" si="41"/>
        <v>17</v>
      </c>
      <c r="C207" s="14">
        <f>VLOOKUP(A207,'[1]Original_Tabela 2.6.1.1'!$C$12:$N$428,4,0)</f>
        <v>0</v>
      </c>
      <c r="D207" s="14">
        <f>VLOOKUP(A207,'[1]Original_Tabela 2.6.1.1'!$C$12:$N$428,5,0)</f>
        <v>0</v>
      </c>
      <c r="E207" s="14">
        <f>VLOOKUP(A207,'[1]Original_Tabela 2.6.1.1'!$C$12:$N$428,6,0)</f>
        <v>2</v>
      </c>
      <c r="F207" s="14">
        <f>VLOOKUP(A207,'[1]Original_Tabela 2.6.1.1'!$C$12:$N$428,7,0)</f>
        <v>0</v>
      </c>
      <c r="G207" s="14">
        <f t="shared" si="42"/>
        <v>2</v>
      </c>
      <c r="H207" s="14">
        <f>VLOOKUP(A207,'[1]Original_Tabela 2.6.1.1'!$C$12:$N$428,9,0)</f>
        <v>0</v>
      </c>
      <c r="I207" s="14">
        <f>VLOOKUP(A207,'[1]Original_Tabela 2.6.1.1'!$C$12:$N$428,10,0)</f>
        <v>0</v>
      </c>
      <c r="J207" s="14">
        <f>VLOOKUP(A207,'[1]Original_Tabela 2.6.1.1'!$C$12:$N$428,11,0)</f>
        <v>15</v>
      </c>
      <c r="K207" s="14">
        <f>VLOOKUP(A207,'[1]Original_Tabela 2.6.1.1'!$C$12:$N$428,12,0)</f>
        <v>0</v>
      </c>
      <c r="L207" s="14">
        <f t="shared" si="43"/>
        <v>15</v>
      </c>
    </row>
    <row r="208" spans="1:12" x14ac:dyDescent="0.25">
      <c r="A208" s="13" t="s">
        <v>211</v>
      </c>
      <c r="B208" s="14">
        <f t="shared" si="41"/>
        <v>41</v>
      </c>
      <c r="C208" s="14">
        <f>VLOOKUP(A208,'[1]Original_Tabela 2.6.1.1'!$C$12:$N$428,4,0)</f>
        <v>0</v>
      </c>
      <c r="D208" s="14">
        <f>VLOOKUP(A208,'[1]Original_Tabela 2.6.1.1'!$C$12:$N$428,5,0)</f>
        <v>0</v>
      </c>
      <c r="E208" s="14">
        <f>VLOOKUP(A208,'[1]Original_Tabela 2.6.1.1'!$C$12:$N$428,6,0)</f>
        <v>3</v>
      </c>
      <c r="F208" s="14">
        <f>VLOOKUP(A208,'[1]Original_Tabela 2.6.1.1'!$C$12:$N$428,7,0)</f>
        <v>1</v>
      </c>
      <c r="G208" s="14">
        <f t="shared" si="42"/>
        <v>4</v>
      </c>
      <c r="H208" s="14">
        <f>VLOOKUP(A208,'[1]Original_Tabela 2.6.1.1'!$C$12:$N$428,9,0)</f>
        <v>0</v>
      </c>
      <c r="I208" s="14">
        <f>VLOOKUP(A208,'[1]Original_Tabela 2.6.1.1'!$C$12:$N$428,10,0)</f>
        <v>0</v>
      </c>
      <c r="J208" s="14">
        <f>VLOOKUP(A208,'[1]Original_Tabela 2.6.1.1'!$C$12:$N$428,11,0)</f>
        <v>37</v>
      </c>
      <c r="K208" s="14">
        <f>VLOOKUP(A208,'[1]Original_Tabela 2.6.1.1'!$C$12:$N$428,12,0)</f>
        <v>0</v>
      </c>
      <c r="L208" s="14">
        <f t="shared" si="43"/>
        <v>37</v>
      </c>
    </row>
    <row r="209" spans="1:12" x14ac:dyDescent="0.25">
      <c r="A209" s="13" t="s">
        <v>212</v>
      </c>
      <c r="B209" s="14">
        <f t="shared" si="41"/>
        <v>20</v>
      </c>
      <c r="C209" s="14">
        <f>VLOOKUP(A209,'[1]Original_Tabela 2.6.1.1'!$C$12:$N$428,4,0)</f>
        <v>0</v>
      </c>
      <c r="D209" s="14">
        <f>VLOOKUP(A209,'[1]Original_Tabela 2.6.1.1'!$C$12:$N$428,5,0)</f>
        <v>0</v>
      </c>
      <c r="E209" s="14">
        <f>VLOOKUP(A209,'[1]Original_Tabela 2.6.1.1'!$C$12:$N$428,6,0)</f>
        <v>7</v>
      </c>
      <c r="F209" s="14">
        <f>VLOOKUP(A209,'[1]Original_Tabela 2.6.1.1'!$C$12:$N$428,7,0)</f>
        <v>3</v>
      </c>
      <c r="G209" s="14">
        <f t="shared" si="42"/>
        <v>10</v>
      </c>
      <c r="H209" s="14">
        <f>VLOOKUP(A209,'[1]Original_Tabela 2.6.1.1'!$C$12:$N$428,9,0)</f>
        <v>0</v>
      </c>
      <c r="I209" s="14">
        <f>VLOOKUP(A209,'[1]Original_Tabela 2.6.1.1'!$C$12:$N$428,10,0)</f>
        <v>0</v>
      </c>
      <c r="J209" s="14">
        <f>VLOOKUP(A209,'[1]Original_Tabela 2.6.1.1'!$C$12:$N$428,11,0)</f>
        <v>10</v>
      </c>
      <c r="K209" s="14">
        <f>VLOOKUP(A209,'[1]Original_Tabela 2.6.1.1'!$C$12:$N$428,12,0)</f>
        <v>0</v>
      </c>
      <c r="L209" s="14">
        <f t="shared" si="43"/>
        <v>10</v>
      </c>
    </row>
    <row r="210" spans="1:12" x14ac:dyDescent="0.25">
      <c r="A210" s="13" t="s">
        <v>213</v>
      </c>
      <c r="B210" s="14">
        <f t="shared" si="41"/>
        <v>36</v>
      </c>
      <c r="C210" s="14">
        <f>VLOOKUP(A210,'[1]Original_Tabela 2.6.1.1'!$C$12:$N$428,4,0)</f>
        <v>0</v>
      </c>
      <c r="D210" s="14">
        <f>VLOOKUP(A210,'[1]Original_Tabela 2.6.1.1'!$C$12:$N$428,5,0)</f>
        <v>0</v>
      </c>
      <c r="E210" s="14">
        <f>VLOOKUP(A210,'[1]Original_Tabela 2.6.1.1'!$C$12:$N$428,6,0)</f>
        <v>4</v>
      </c>
      <c r="F210" s="14">
        <f>VLOOKUP(A210,'[1]Original_Tabela 2.6.1.1'!$C$12:$N$428,7,0)</f>
        <v>3</v>
      </c>
      <c r="G210" s="14">
        <f t="shared" si="42"/>
        <v>7</v>
      </c>
      <c r="H210" s="14">
        <f>VLOOKUP(A210,'[1]Original_Tabela 2.6.1.1'!$C$12:$N$428,9,0)</f>
        <v>0</v>
      </c>
      <c r="I210" s="14">
        <f>VLOOKUP(A210,'[1]Original_Tabela 2.6.1.1'!$C$12:$N$428,10,0)</f>
        <v>0</v>
      </c>
      <c r="J210" s="14">
        <f>VLOOKUP(A210,'[1]Original_Tabela 2.6.1.1'!$C$12:$N$428,11,0)</f>
        <v>29</v>
      </c>
      <c r="K210" s="14">
        <f>VLOOKUP(A210,'[1]Original_Tabela 2.6.1.1'!$C$12:$N$428,12,0)</f>
        <v>0</v>
      </c>
      <c r="L210" s="14">
        <f t="shared" si="43"/>
        <v>29</v>
      </c>
    </row>
    <row r="211" spans="1:12" x14ac:dyDescent="0.25">
      <c r="A211" s="13" t="s">
        <v>214</v>
      </c>
      <c r="B211" s="14">
        <f t="shared" si="41"/>
        <v>29</v>
      </c>
      <c r="C211" s="14">
        <f>VLOOKUP(A211,'[1]Original_Tabela 2.6.1.1'!$C$12:$N$428,4,0)</f>
        <v>0</v>
      </c>
      <c r="D211" s="14">
        <f>VLOOKUP(A211,'[1]Original_Tabela 2.6.1.1'!$C$12:$N$428,5,0)</f>
        <v>0</v>
      </c>
      <c r="E211" s="14">
        <f>VLOOKUP(A211,'[1]Original_Tabela 2.6.1.1'!$C$12:$N$428,6,0)</f>
        <v>2</v>
      </c>
      <c r="F211" s="14">
        <f>VLOOKUP(A211,'[1]Original_Tabela 2.6.1.1'!$C$12:$N$428,7,0)</f>
        <v>2</v>
      </c>
      <c r="G211" s="14">
        <f t="shared" si="42"/>
        <v>4</v>
      </c>
      <c r="H211" s="14">
        <f>VLOOKUP(A211,'[1]Original_Tabela 2.6.1.1'!$C$12:$N$428,9,0)</f>
        <v>0</v>
      </c>
      <c r="I211" s="14">
        <f>VLOOKUP(A211,'[1]Original_Tabela 2.6.1.1'!$C$12:$N$428,10,0)</f>
        <v>0</v>
      </c>
      <c r="J211" s="14">
        <f>VLOOKUP(A211,'[1]Original_Tabela 2.6.1.1'!$C$12:$N$428,11,0)</f>
        <v>25</v>
      </c>
      <c r="K211" s="14">
        <f>VLOOKUP(A211,'[1]Original_Tabela 2.6.1.1'!$C$12:$N$428,12,0)</f>
        <v>0</v>
      </c>
      <c r="L211" s="14">
        <f t="shared" si="43"/>
        <v>25</v>
      </c>
    </row>
    <row r="212" spans="1:12" x14ac:dyDescent="0.25">
      <c r="A212" s="15" t="s">
        <v>215</v>
      </c>
      <c r="B212" s="9">
        <f>G212+L212</f>
        <v>262</v>
      </c>
      <c r="C212" s="9">
        <f>SUM(C213:C220)</f>
        <v>0</v>
      </c>
      <c r="D212" s="9">
        <f t="shared" ref="D212:K212" si="44">SUM(D213:D220)</f>
        <v>0</v>
      </c>
      <c r="E212" s="9">
        <f t="shared" si="44"/>
        <v>16</v>
      </c>
      <c r="F212" s="9">
        <f t="shared" si="44"/>
        <v>11</v>
      </c>
      <c r="G212" s="9">
        <f>SUM(C212:F212)</f>
        <v>27</v>
      </c>
      <c r="H212" s="9">
        <f t="shared" si="44"/>
        <v>0</v>
      </c>
      <c r="I212" s="9">
        <f t="shared" si="44"/>
        <v>0</v>
      </c>
      <c r="J212" s="9">
        <f t="shared" si="44"/>
        <v>235</v>
      </c>
      <c r="K212" s="9">
        <f t="shared" si="44"/>
        <v>0</v>
      </c>
      <c r="L212" s="9">
        <f>SUM(H212:K212)</f>
        <v>235</v>
      </c>
    </row>
    <row r="213" spans="1:12" x14ac:dyDescent="0.25">
      <c r="A213" s="13" t="s">
        <v>216</v>
      </c>
      <c r="B213" s="14">
        <f>G213+L213</f>
        <v>27</v>
      </c>
      <c r="C213" s="14">
        <f>VLOOKUP(A213,'[1]Original_Tabela 2.6.1.1'!$C$12:$N$428,4,0)</f>
        <v>0</v>
      </c>
      <c r="D213" s="14">
        <f>VLOOKUP(A213,'[1]Original_Tabela 2.6.1.1'!$C$12:$N$428,5,0)</f>
        <v>0</v>
      </c>
      <c r="E213" s="14">
        <f>VLOOKUP(A213,'[1]Original_Tabela 2.6.1.1'!$C$12:$N$428,6,0)</f>
        <v>2</v>
      </c>
      <c r="F213" s="14">
        <f>VLOOKUP(A213,'[1]Original_Tabela 2.6.1.1'!$C$12:$N$428,7,0)</f>
        <v>3</v>
      </c>
      <c r="G213" s="14">
        <f>SUM(C213:F213)</f>
        <v>5</v>
      </c>
      <c r="H213" s="14">
        <f>VLOOKUP(A213,'[1]Original_Tabela 2.6.1.1'!$C$12:$N$428,9,0)</f>
        <v>0</v>
      </c>
      <c r="I213" s="14">
        <f>VLOOKUP(A213,'[1]Original_Tabela 2.6.1.1'!$C$12:$N$428,10,0)</f>
        <v>0</v>
      </c>
      <c r="J213" s="14">
        <f>VLOOKUP(A213,'[1]Original_Tabela 2.6.1.1'!$C$12:$N$428,11,0)</f>
        <v>22</v>
      </c>
      <c r="K213" s="14">
        <f>VLOOKUP(A213,'[1]Original_Tabela 2.6.1.1'!$C$12:$N$428,12,0)</f>
        <v>0</v>
      </c>
      <c r="L213" s="14">
        <f>SUM(H213:K213)</f>
        <v>22</v>
      </c>
    </row>
    <row r="214" spans="1:12" x14ac:dyDescent="0.25">
      <c r="A214" s="13" t="s">
        <v>217</v>
      </c>
      <c r="B214" s="14">
        <f t="shared" ref="B214:B220" si="45">G214+L214</f>
        <v>38</v>
      </c>
      <c r="C214" s="14">
        <f>VLOOKUP(A214,'[1]Original_Tabela 2.6.1.1'!$C$12:$N$428,4,0)</f>
        <v>0</v>
      </c>
      <c r="D214" s="14">
        <f>VLOOKUP(A214,'[1]Original_Tabela 2.6.1.1'!$C$12:$N$428,5,0)</f>
        <v>0</v>
      </c>
      <c r="E214" s="14">
        <f>VLOOKUP(A214,'[1]Original_Tabela 2.6.1.1'!$C$12:$N$428,6,0)</f>
        <v>3</v>
      </c>
      <c r="F214" s="14">
        <f>VLOOKUP(A214,'[1]Original_Tabela 2.6.1.1'!$C$12:$N$428,7,0)</f>
        <v>1</v>
      </c>
      <c r="G214" s="14">
        <f t="shared" ref="G214:G220" si="46">SUM(C214:F214)</f>
        <v>4</v>
      </c>
      <c r="H214" s="14">
        <f>VLOOKUP(A214,'[1]Original_Tabela 2.6.1.1'!$C$12:$N$428,9,0)</f>
        <v>0</v>
      </c>
      <c r="I214" s="14">
        <f>VLOOKUP(A214,'[1]Original_Tabela 2.6.1.1'!$C$12:$N$428,10,0)</f>
        <v>0</v>
      </c>
      <c r="J214" s="14">
        <f>VLOOKUP(A214,'[1]Original_Tabela 2.6.1.1'!$C$12:$N$428,11,0)</f>
        <v>34</v>
      </c>
      <c r="K214" s="14">
        <f>VLOOKUP(A214,'[1]Original_Tabela 2.6.1.1'!$C$12:$N$428,12,0)</f>
        <v>0</v>
      </c>
      <c r="L214" s="14">
        <f t="shared" ref="L214:L220" si="47">SUM(H214:K214)</f>
        <v>34</v>
      </c>
    </row>
    <row r="215" spans="1:12" x14ac:dyDescent="0.25">
      <c r="A215" s="13" t="s">
        <v>218</v>
      </c>
      <c r="B215" s="14">
        <f t="shared" si="45"/>
        <v>15</v>
      </c>
      <c r="C215" s="14">
        <f>VLOOKUP(A215,'[1]Original_Tabela 2.6.1.1'!$C$12:$N$428,4,0)</f>
        <v>0</v>
      </c>
      <c r="D215" s="14">
        <f>VLOOKUP(A215,'[1]Original_Tabela 2.6.1.1'!$C$12:$N$428,5,0)</f>
        <v>0</v>
      </c>
      <c r="E215" s="14">
        <f>VLOOKUP(A215,'[1]Original_Tabela 2.6.1.1'!$C$12:$N$428,6,0)</f>
        <v>2</v>
      </c>
      <c r="F215" s="14">
        <f>VLOOKUP(A215,'[1]Original_Tabela 2.6.1.1'!$C$12:$N$428,7,0)</f>
        <v>0</v>
      </c>
      <c r="G215" s="14">
        <f t="shared" si="46"/>
        <v>2</v>
      </c>
      <c r="H215" s="14">
        <f>VLOOKUP(A215,'[1]Original_Tabela 2.6.1.1'!$C$12:$N$428,9,0)</f>
        <v>0</v>
      </c>
      <c r="I215" s="14">
        <f>VLOOKUP(A215,'[1]Original_Tabela 2.6.1.1'!$C$12:$N$428,10,0)</f>
        <v>0</v>
      </c>
      <c r="J215" s="14">
        <f>VLOOKUP(A215,'[1]Original_Tabela 2.6.1.1'!$C$12:$N$428,11,0)</f>
        <v>13</v>
      </c>
      <c r="K215" s="14">
        <f>VLOOKUP(A215,'[1]Original_Tabela 2.6.1.1'!$C$12:$N$428,12,0)</f>
        <v>0</v>
      </c>
      <c r="L215" s="14">
        <f t="shared" si="47"/>
        <v>13</v>
      </c>
    </row>
    <row r="216" spans="1:12" x14ac:dyDescent="0.25">
      <c r="A216" s="13" t="s">
        <v>219</v>
      </c>
      <c r="B216" s="14">
        <f t="shared" si="45"/>
        <v>34</v>
      </c>
      <c r="C216" s="14">
        <f>VLOOKUP(A216,'[1]Original_Tabela 2.6.1.1'!$C$12:$N$428,4,0)</f>
        <v>0</v>
      </c>
      <c r="D216" s="14">
        <f>VLOOKUP(A216,'[1]Original_Tabela 2.6.1.1'!$C$12:$N$428,5,0)</f>
        <v>0</v>
      </c>
      <c r="E216" s="14">
        <f>VLOOKUP(A216,'[1]Original_Tabela 2.6.1.1'!$C$12:$N$428,6,0)</f>
        <v>1</v>
      </c>
      <c r="F216" s="14">
        <f>VLOOKUP(A216,'[1]Original_Tabela 2.6.1.1'!$C$12:$N$428,7,0)</f>
        <v>1</v>
      </c>
      <c r="G216" s="14">
        <f t="shared" si="46"/>
        <v>2</v>
      </c>
      <c r="H216" s="14">
        <f>VLOOKUP(A216,'[1]Original_Tabela 2.6.1.1'!$C$12:$N$428,9,0)</f>
        <v>0</v>
      </c>
      <c r="I216" s="14">
        <f>VLOOKUP(A216,'[1]Original_Tabela 2.6.1.1'!$C$12:$N$428,10,0)</f>
        <v>0</v>
      </c>
      <c r="J216" s="14">
        <f>VLOOKUP(A216,'[1]Original_Tabela 2.6.1.1'!$C$12:$N$428,11,0)</f>
        <v>32</v>
      </c>
      <c r="K216" s="14">
        <f>VLOOKUP(A216,'[1]Original_Tabela 2.6.1.1'!$C$12:$N$428,12,0)</f>
        <v>0</v>
      </c>
      <c r="L216" s="14">
        <f t="shared" si="47"/>
        <v>32</v>
      </c>
    </row>
    <row r="217" spans="1:12" x14ac:dyDescent="0.25">
      <c r="A217" s="13" t="s">
        <v>220</v>
      </c>
      <c r="B217" s="14">
        <f t="shared" si="45"/>
        <v>14</v>
      </c>
      <c r="C217" s="14">
        <f>VLOOKUP(A217,'[1]Original_Tabela 2.6.1.1'!$C$12:$N$428,4,0)</f>
        <v>0</v>
      </c>
      <c r="D217" s="14">
        <f>VLOOKUP(A217,'[1]Original_Tabela 2.6.1.1'!$C$12:$N$428,5,0)</f>
        <v>0</v>
      </c>
      <c r="E217" s="14">
        <f>VLOOKUP(A217,'[1]Original_Tabela 2.6.1.1'!$C$12:$N$428,6,0)</f>
        <v>1</v>
      </c>
      <c r="F217" s="14">
        <f>VLOOKUP(A217,'[1]Original_Tabela 2.6.1.1'!$C$12:$N$428,7,0)</f>
        <v>0</v>
      </c>
      <c r="G217" s="14">
        <f t="shared" si="46"/>
        <v>1</v>
      </c>
      <c r="H217" s="14">
        <f>VLOOKUP(A217,'[1]Original_Tabela 2.6.1.1'!$C$12:$N$428,9,0)</f>
        <v>0</v>
      </c>
      <c r="I217" s="14">
        <f>VLOOKUP(A217,'[1]Original_Tabela 2.6.1.1'!$C$12:$N$428,10,0)</f>
        <v>0</v>
      </c>
      <c r="J217" s="14">
        <f>VLOOKUP(A217,'[1]Original_Tabela 2.6.1.1'!$C$12:$N$428,11,0)</f>
        <v>13</v>
      </c>
      <c r="K217" s="14">
        <f>VLOOKUP(A217,'[1]Original_Tabela 2.6.1.1'!$C$12:$N$428,12,0)</f>
        <v>0</v>
      </c>
      <c r="L217" s="14">
        <f t="shared" si="47"/>
        <v>13</v>
      </c>
    </row>
    <row r="218" spans="1:12" x14ac:dyDescent="0.25">
      <c r="A218" s="13" t="s">
        <v>221</v>
      </c>
      <c r="B218" s="14">
        <f t="shared" si="45"/>
        <v>98</v>
      </c>
      <c r="C218" s="14">
        <f>VLOOKUP(A218,'[1]Original_Tabela 2.6.1.1'!$C$12:$N$428,4,0)</f>
        <v>0</v>
      </c>
      <c r="D218" s="14">
        <f>VLOOKUP(A218,'[1]Original_Tabela 2.6.1.1'!$C$12:$N$428,5,0)</f>
        <v>0</v>
      </c>
      <c r="E218" s="14">
        <f>VLOOKUP(A218,'[1]Original_Tabela 2.6.1.1'!$C$12:$N$428,6,0)</f>
        <v>5</v>
      </c>
      <c r="F218" s="14">
        <f>VLOOKUP(A218,'[1]Original_Tabela 2.6.1.1'!$C$12:$N$428,7,0)</f>
        <v>2</v>
      </c>
      <c r="G218" s="14">
        <f t="shared" si="46"/>
        <v>7</v>
      </c>
      <c r="H218" s="14">
        <f>VLOOKUP(A218,'[1]Original_Tabela 2.6.1.1'!$C$12:$N$428,9,0)</f>
        <v>0</v>
      </c>
      <c r="I218" s="14">
        <f>VLOOKUP(A218,'[1]Original_Tabela 2.6.1.1'!$C$12:$N$428,10,0)</f>
        <v>0</v>
      </c>
      <c r="J218" s="14">
        <f>VLOOKUP(A218,'[1]Original_Tabela 2.6.1.1'!$C$12:$N$428,11,0)</f>
        <v>91</v>
      </c>
      <c r="K218" s="14">
        <f>VLOOKUP(A218,'[1]Original_Tabela 2.6.1.1'!$C$12:$N$428,12,0)</f>
        <v>0</v>
      </c>
      <c r="L218" s="14">
        <f t="shared" si="47"/>
        <v>91</v>
      </c>
    </row>
    <row r="219" spans="1:12" x14ac:dyDescent="0.25">
      <c r="A219" s="13" t="s">
        <v>222</v>
      </c>
      <c r="B219" s="14">
        <f t="shared" si="45"/>
        <v>21</v>
      </c>
      <c r="C219" s="14">
        <f>VLOOKUP(A219,'[1]Original_Tabela 2.6.1.1'!$C$12:$N$428,4,0)</f>
        <v>0</v>
      </c>
      <c r="D219" s="14">
        <f>VLOOKUP(A219,'[1]Original_Tabela 2.6.1.1'!$C$12:$N$428,5,0)</f>
        <v>0</v>
      </c>
      <c r="E219" s="14">
        <f>VLOOKUP(A219,'[1]Original_Tabela 2.6.1.1'!$C$12:$N$428,6,0)</f>
        <v>1</v>
      </c>
      <c r="F219" s="14">
        <f>VLOOKUP(A219,'[1]Original_Tabela 2.6.1.1'!$C$12:$N$428,7,0)</f>
        <v>3</v>
      </c>
      <c r="G219" s="14">
        <f t="shared" si="46"/>
        <v>4</v>
      </c>
      <c r="H219" s="14">
        <f>VLOOKUP(A219,'[1]Original_Tabela 2.6.1.1'!$C$12:$N$428,9,0)</f>
        <v>0</v>
      </c>
      <c r="I219" s="14">
        <f>VLOOKUP(A219,'[1]Original_Tabela 2.6.1.1'!$C$12:$N$428,10,0)</f>
        <v>0</v>
      </c>
      <c r="J219" s="14">
        <f>VLOOKUP(A219,'[1]Original_Tabela 2.6.1.1'!$C$12:$N$428,11,0)</f>
        <v>17</v>
      </c>
      <c r="K219" s="14">
        <f>VLOOKUP(A219,'[1]Original_Tabela 2.6.1.1'!$C$12:$N$428,12,0)</f>
        <v>0</v>
      </c>
      <c r="L219" s="14">
        <f t="shared" si="47"/>
        <v>17</v>
      </c>
    </row>
    <row r="220" spans="1:12" x14ac:dyDescent="0.25">
      <c r="A220" s="13" t="s">
        <v>223</v>
      </c>
      <c r="B220" s="14">
        <f t="shared" si="45"/>
        <v>15</v>
      </c>
      <c r="C220" s="14">
        <f>VLOOKUP(A220,'[1]Original_Tabela 2.6.1.1'!$C$12:$N$428,4,0)</f>
        <v>0</v>
      </c>
      <c r="D220" s="14">
        <f>VLOOKUP(A220,'[1]Original_Tabela 2.6.1.1'!$C$12:$N$428,5,0)</f>
        <v>0</v>
      </c>
      <c r="E220" s="14">
        <f>VLOOKUP(A220,'[1]Original_Tabela 2.6.1.1'!$C$12:$N$428,6,0)</f>
        <v>1</v>
      </c>
      <c r="F220" s="14">
        <f>VLOOKUP(A220,'[1]Original_Tabela 2.6.1.1'!$C$12:$N$428,7,0)</f>
        <v>1</v>
      </c>
      <c r="G220" s="14">
        <f t="shared" si="46"/>
        <v>2</v>
      </c>
      <c r="H220" s="14">
        <f>VLOOKUP(A220,'[1]Original_Tabela 2.6.1.1'!$C$12:$N$428,9,0)</f>
        <v>0</v>
      </c>
      <c r="I220" s="14">
        <f>VLOOKUP(A220,'[1]Original_Tabela 2.6.1.1'!$C$12:$N$428,10,0)</f>
        <v>0</v>
      </c>
      <c r="J220" s="14">
        <f>VLOOKUP(A220,'[1]Original_Tabela 2.6.1.1'!$C$12:$N$428,11,0)</f>
        <v>13</v>
      </c>
      <c r="K220" s="14">
        <f>VLOOKUP(A220,'[1]Original_Tabela 2.6.1.1'!$C$12:$N$428,12,0)</f>
        <v>0</v>
      </c>
      <c r="L220" s="14">
        <f t="shared" si="47"/>
        <v>13</v>
      </c>
    </row>
    <row r="221" spans="1:12" x14ac:dyDescent="0.25">
      <c r="A221" s="15" t="s">
        <v>224</v>
      </c>
      <c r="B221" s="9">
        <f>G221+L221</f>
        <v>413</v>
      </c>
      <c r="C221" s="9">
        <f>SUM(C222:C241)</f>
        <v>0</v>
      </c>
      <c r="D221" s="9">
        <f t="shared" ref="D221:K221" si="48">SUM(D222:D241)</f>
        <v>0</v>
      </c>
      <c r="E221" s="9">
        <f t="shared" si="48"/>
        <v>100</v>
      </c>
      <c r="F221" s="9">
        <f t="shared" si="48"/>
        <v>50</v>
      </c>
      <c r="G221" s="9">
        <f>SUM(C221:F221)</f>
        <v>150</v>
      </c>
      <c r="H221" s="9">
        <f t="shared" si="48"/>
        <v>0</v>
      </c>
      <c r="I221" s="9">
        <f t="shared" si="48"/>
        <v>0</v>
      </c>
      <c r="J221" s="9">
        <f t="shared" si="48"/>
        <v>262</v>
      </c>
      <c r="K221" s="9">
        <f t="shared" si="48"/>
        <v>1</v>
      </c>
      <c r="L221" s="9">
        <f>SUM(H221:K221)</f>
        <v>263</v>
      </c>
    </row>
    <row r="222" spans="1:12" x14ac:dyDescent="0.25">
      <c r="A222" s="13" t="s">
        <v>225</v>
      </c>
      <c r="B222" s="14">
        <f>G222+L222</f>
        <v>36</v>
      </c>
      <c r="C222" s="14">
        <f>VLOOKUP(A222,'[1]Original_Tabela 2.6.1.1'!$C$12:$N$428,4,0)</f>
        <v>0</v>
      </c>
      <c r="D222" s="14">
        <f>VLOOKUP(A222,'[1]Original_Tabela 2.6.1.1'!$C$12:$N$428,5,0)</f>
        <v>0</v>
      </c>
      <c r="E222" s="14">
        <f>VLOOKUP(A222,'[1]Original_Tabela 2.6.1.1'!$C$12:$N$428,6,0)</f>
        <v>14</v>
      </c>
      <c r="F222" s="14">
        <f>VLOOKUP(A222,'[1]Original_Tabela 2.6.1.1'!$C$12:$N$428,7,0)</f>
        <v>11</v>
      </c>
      <c r="G222" s="14">
        <f>SUM(C222:F222)</f>
        <v>25</v>
      </c>
      <c r="H222" s="14">
        <f>VLOOKUP(A222,'[1]Original_Tabela 2.6.1.1'!$C$12:$N$428,9,0)</f>
        <v>0</v>
      </c>
      <c r="I222" s="14">
        <f>VLOOKUP(A222,'[1]Original_Tabela 2.6.1.1'!$C$12:$N$428,10,0)</f>
        <v>0</v>
      </c>
      <c r="J222" s="14">
        <f>VLOOKUP(A222,'[1]Original_Tabela 2.6.1.1'!$C$12:$N$428,11,0)</f>
        <v>11</v>
      </c>
      <c r="K222" s="14">
        <f>VLOOKUP(A222,'[1]Original_Tabela 2.6.1.1'!$C$12:$N$428,12,0)</f>
        <v>0</v>
      </c>
      <c r="L222" s="14">
        <f>SUM(H222:K222)</f>
        <v>11</v>
      </c>
    </row>
    <row r="223" spans="1:12" x14ac:dyDescent="0.25">
      <c r="A223" s="13" t="s">
        <v>226</v>
      </c>
      <c r="B223" s="14">
        <f t="shared" ref="B223:B241" si="49">G223+L223</f>
        <v>11</v>
      </c>
      <c r="C223" s="14">
        <f>VLOOKUP(A223,'[1]Original_Tabela 2.6.1.1'!$C$12:$N$428,4,0)</f>
        <v>0</v>
      </c>
      <c r="D223" s="14">
        <f>VLOOKUP(A223,'[1]Original_Tabela 2.6.1.1'!$C$12:$N$428,5,0)</f>
        <v>0</v>
      </c>
      <c r="E223" s="14">
        <f>VLOOKUP(A223,'[1]Original_Tabela 2.6.1.1'!$C$12:$N$428,6,0)</f>
        <v>3</v>
      </c>
      <c r="F223" s="14">
        <f>VLOOKUP(A223,'[1]Original_Tabela 2.6.1.1'!$C$12:$N$428,7,0)</f>
        <v>2</v>
      </c>
      <c r="G223" s="14">
        <f t="shared" ref="G223:G241" si="50">SUM(C223:F223)</f>
        <v>5</v>
      </c>
      <c r="H223" s="14">
        <f>VLOOKUP(A223,'[1]Original_Tabela 2.6.1.1'!$C$12:$N$428,9,0)</f>
        <v>0</v>
      </c>
      <c r="I223" s="14">
        <f>VLOOKUP(A223,'[1]Original_Tabela 2.6.1.1'!$C$12:$N$428,10,0)</f>
        <v>0</v>
      </c>
      <c r="J223" s="14">
        <f>VLOOKUP(A223,'[1]Original_Tabela 2.6.1.1'!$C$12:$N$428,11,0)</f>
        <v>6</v>
      </c>
      <c r="K223" s="14">
        <f>VLOOKUP(A223,'[1]Original_Tabela 2.6.1.1'!$C$12:$N$428,12,0)</f>
        <v>0</v>
      </c>
      <c r="L223" s="14">
        <f t="shared" ref="L223:L241" si="51">SUM(H223:K223)</f>
        <v>6</v>
      </c>
    </row>
    <row r="224" spans="1:12" x14ac:dyDescent="0.25">
      <c r="A224" s="13" t="s">
        <v>227</v>
      </c>
      <c r="B224" s="14">
        <f t="shared" si="49"/>
        <v>32</v>
      </c>
      <c r="C224" s="14">
        <f>VLOOKUP(A224,'[1]Original_Tabela 2.6.1.1'!$C$12:$N$428,4,0)</f>
        <v>0</v>
      </c>
      <c r="D224" s="14">
        <f>VLOOKUP(A224,'[1]Original_Tabela 2.6.1.1'!$C$12:$N$428,5,0)</f>
        <v>0</v>
      </c>
      <c r="E224" s="14">
        <f>VLOOKUP(A224,'[1]Original_Tabela 2.6.1.1'!$C$12:$N$428,6,0)</f>
        <v>9</v>
      </c>
      <c r="F224" s="14">
        <f>VLOOKUP(A224,'[1]Original_Tabela 2.6.1.1'!$C$12:$N$428,7,0)</f>
        <v>8</v>
      </c>
      <c r="G224" s="14">
        <f t="shared" si="50"/>
        <v>17</v>
      </c>
      <c r="H224" s="14">
        <f>VLOOKUP(A224,'[1]Original_Tabela 2.6.1.1'!$C$12:$N$428,9,0)</f>
        <v>0</v>
      </c>
      <c r="I224" s="14">
        <f>VLOOKUP(A224,'[1]Original_Tabela 2.6.1.1'!$C$12:$N$428,10,0)</f>
        <v>0</v>
      </c>
      <c r="J224" s="14">
        <f>VLOOKUP(A224,'[1]Original_Tabela 2.6.1.1'!$C$12:$N$428,11,0)</f>
        <v>15</v>
      </c>
      <c r="K224" s="14">
        <f>VLOOKUP(A224,'[1]Original_Tabela 2.6.1.1'!$C$12:$N$428,12,0)</f>
        <v>0</v>
      </c>
      <c r="L224" s="14">
        <f t="shared" si="51"/>
        <v>15</v>
      </c>
    </row>
    <row r="225" spans="1:12" x14ac:dyDescent="0.25">
      <c r="A225" s="13" t="s">
        <v>228</v>
      </c>
      <c r="B225" s="14">
        <f t="shared" si="49"/>
        <v>7</v>
      </c>
      <c r="C225" s="14">
        <f>VLOOKUP(A225,'[1]Original_Tabela 2.6.1.1'!$C$12:$N$428,4,0)</f>
        <v>0</v>
      </c>
      <c r="D225" s="14">
        <f>VLOOKUP(A225,'[1]Original_Tabela 2.6.1.1'!$C$12:$N$428,5,0)</f>
        <v>0</v>
      </c>
      <c r="E225" s="14">
        <f>VLOOKUP(A225,'[1]Original_Tabela 2.6.1.1'!$C$12:$N$428,6,0)</f>
        <v>4</v>
      </c>
      <c r="F225" s="14">
        <f>VLOOKUP(A225,'[1]Original_Tabela 2.6.1.1'!$C$12:$N$428,7,0)</f>
        <v>2</v>
      </c>
      <c r="G225" s="14">
        <f t="shared" si="50"/>
        <v>6</v>
      </c>
      <c r="H225" s="14">
        <f>VLOOKUP(A225,'[1]Original_Tabela 2.6.1.1'!$C$12:$N$428,9,0)</f>
        <v>0</v>
      </c>
      <c r="I225" s="14">
        <f>VLOOKUP(A225,'[1]Original_Tabela 2.6.1.1'!$C$12:$N$428,10,0)</f>
        <v>0</v>
      </c>
      <c r="J225" s="14">
        <f>VLOOKUP(A225,'[1]Original_Tabela 2.6.1.1'!$C$12:$N$428,11,0)</f>
        <v>1</v>
      </c>
      <c r="K225" s="14">
        <f>VLOOKUP(A225,'[1]Original_Tabela 2.6.1.1'!$C$12:$N$428,12,0)</f>
        <v>0</v>
      </c>
      <c r="L225" s="14">
        <f t="shared" si="51"/>
        <v>1</v>
      </c>
    </row>
    <row r="226" spans="1:12" x14ac:dyDescent="0.25">
      <c r="A226" s="13" t="s">
        <v>229</v>
      </c>
      <c r="B226" s="14">
        <f t="shared" si="49"/>
        <v>10</v>
      </c>
      <c r="C226" s="14">
        <f>VLOOKUP(A226,'[1]Original_Tabela 2.6.1.1'!$C$12:$N$428,4,0)</f>
        <v>0</v>
      </c>
      <c r="D226" s="14">
        <f>VLOOKUP(A226,'[1]Original_Tabela 2.6.1.1'!$C$12:$N$428,5,0)</f>
        <v>0</v>
      </c>
      <c r="E226" s="14">
        <f>VLOOKUP(A226,'[1]Original_Tabela 2.6.1.1'!$C$12:$N$428,6,0)</f>
        <v>2</v>
      </c>
      <c r="F226" s="14">
        <f>VLOOKUP(A226,'[1]Original_Tabela 2.6.1.1'!$C$12:$N$428,7,0)</f>
        <v>0</v>
      </c>
      <c r="G226" s="14">
        <f t="shared" si="50"/>
        <v>2</v>
      </c>
      <c r="H226" s="14">
        <f>VLOOKUP(A226,'[1]Original_Tabela 2.6.1.1'!$C$12:$N$428,9,0)</f>
        <v>0</v>
      </c>
      <c r="I226" s="14">
        <f>VLOOKUP(A226,'[1]Original_Tabela 2.6.1.1'!$C$12:$N$428,10,0)</f>
        <v>0</v>
      </c>
      <c r="J226" s="14">
        <f>VLOOKUP(A226,'[1]Original_Tabela 2.6.1.1'!$C$12:$N$428,11,0)</f>
        <v>8</v>
      </c>
      <c r="K226" s="14">
        <f>VLOOKUP(A226,'[1]Original_Tabela 2.6.1.1'!$C$12:$N$428,12,0)</f>
        <v>0</v>
      </c>
      <c r="L226" s="14">
        <f t="shared" si="51"/>
        <v>8</v>
      </c>
    </row>
    <row r="227" spans="1:12" x14ac:dyDescent="0.25">
      <c r="A227" s="13" t="s">
        <v>230</v>
      </c>
      <c r="B227" s="14">
        <f t="shared" si="49"/>
        <v>25</v>
      </c>
      <c r="C227" s="14">
        <f>VLOOKUP(A227,'[1]Original_Tabela 2.6.1.1'!$C$12:$N$428,4,0)</f>
        <v>0</v>
      </c>
      <c r="D227" s="14">
        <f>VLOOKUP(A227,'[1]Original_Tabela 2.6.1.1'!$C$12:$N$428,5,0)</f>
        <v>0</v>
      </c>
      <c r="E227" s="14">
        <f>VLOOKUP(A227,'[1]Original_Tabela 2.6.1.1'!$C$12:$N$428,6,0)</f>
        <v>2</v>
      </c>
      <c r="F227" s="14">
        <f>VLOOKUP(A227,'[1]Original_Tabela 2.6.1.1'!$C$12:$N$428,7,0)</f>
        <v>0</v>
      </c>
      <c r="G227" s="14">
        <f t="shared" si="50"/>
        <v>2</v>
      </c>
      <c r="H227" s="14">
        <f>VLOOKUP(A227,'[1]Original_Tabela 2.6.1.1'!$C$12:$N$428,9,0)</f>
        <v>0</v>
      </c>
      <c r="I227" s="14">
        <f>VLOOKUP(A227,'[1]Original_Tabela 2.6.1.1'!$C$12:$N$428,10,0)</f>
        <v>0</v>
      </c>
      <c r="J227" s="14">
        <f>VLOOKUP(A227,'[1]Original_Tabela 2.6.1.1'!$C$12:$N$428,11,0)</f>
        <v>23</v>
      </c>
      <c r="K227" s="14">
        <f>VLOOKUP(A227,'[1]Original_Tabela 2.6.1.1'!$C$12:$N$428,12,0)</f>
        <v>0</v>
      </c>
      <c r="L227" s="14">
        <f t="shared" si="51"/>
        <v>23</v>
      </c>
    </row>
    <row r="228" spans="1:12" x14ac:dyDescent="0.25">
      <c r="A228" s="13" t="s">
        <v>231</v>
      </c>
      <c r="B228" s="14">
        <f t="shared" si="49"/>
        <v>32</v>
      </c>
      <c r="C228" s="14">
        <f>VLOOKUP(A228,'[1]Original_Tabela 2.6.1.1'!$C$12:$N$428,4,0)</f>
        <v>0</v>
      </c>
      <c r="D228" s="14">
        <f>VLOOKUP(A228,'[1]Original_Tabela 2.6.1.1'!$C$12:$N$428,5,0)</f>
        <v>0</v>
      </c>
      <c r="E228" s="14">
        <f>VLOOKUP(A228,'[1]Original_Tabela 2.6.1.1'!$C$12:$N$428,6,0)</f>
        <v>21</v>
      </c>
      <c r="F228" s="14">
        <f>VLOOKUP(A228,'[1]Original_Tabela 2.6.1.1'!$C$12:$N$428,7,0)</f>
        <v>10</v>
      </c>
      <c r="G228" s="14">
        <f t="shared" si="50"/>
        <v>31</v>
      </c>
      <c r="H228" s="14">
        <f>VLOOKUP(A228,'[1]Original_Tabela 2.6.1.1'!$C$12:$N$428,9,0)</f>
        <v>0</v>
      </c>
      <c r="I228" s="14">
        <f>VLOOKUP(A228,'[1]Original_Tabela 2.6.1.1'!$C$12:$N$428,10,0)</f>
        <v>0</v>
      </c>
      <c r="J228" s="14">
        <f>VLOOKUP(A228,'[1]Original_Tabela 2.6.1.1'!$C$12:$N$428,11,0)</f>
        <v>1</v>
      </c>
      <c r="K228" s="14">
        <f>VLOOKUP(A228,'[1]Original_Tabela 2.6.1.1'!$C$12:$N$428,12,0)</f>
        <v>0</v>
      </c>
      <c r="L228" s="14">
        <f t="shared" si="51"/>
        <v>1</v>
      </c>
    </row>
    <row r="229" spans="1:12" x14ac:dyDescent="0.25">
      <c r="A229" s="13" t="s">
        <v>232</v>
      </c>
      <c r="B229" s="14">
        <f t="shared" si="49"/>
        <v>8</v>
      </c>
      <c r="C229" s="14">
        <f>VLOOKUP(A229,'[1]Original_Tabela 2.6.1.1'!$C$12:$N$428,4,0)</f>
        <v>0</v>
      </c>
      <c r="D229" s="14">
        <f>VLOOKUP(A229,'[1]Original_Tabela 2.6.1.1'!$C$12:$N$428,5,0)</f>
        <v>0</v>
      </c>
      <c r="E229" s="14">
        <f>VLOOKUP(A229,'[1]Original_Tabela 2.6.1.1'!$C$12:$N$428,6,0)</f>
        <v>1</v>
      </c>
      <c r="F229" s="14">
        <f>VLOOKUP(A229,'[1]Original_Tabela 2.6.1.1'!$C$12:$N$428,7,0)</f>
        <v>0</v>
      </c>
      <c r="G229" s="14">
        <f t="shared" si="50"/>
        <v>1</v>
      </c>
      <c r="H229" s="14">
        <f>VLOOKUP(A229,'[1]Original_Tabela 2.6.1.1'!$C$12:$N$428,9,0)</f>
        <v>0</v>
      </c>
      <c r="I229" s="14">
        <f>VLOOKUP(A229,'[1]Original_Tabela 2.6.1.1'!$C$12:$N$428,10,0)</f>
        <v>0</v>
      </c>
      <c r="J229" s="14">
        <f>VLOOKUP(A229,'[1]Original_Tabela 2.6.1.1'!$C$12:$N$428,11,0)</f>
        <v>7</v>
      </c>
      <c r="K229" s="14">
        <f>VLOOKUP(A229,'[1]Original_Tabela 2.6.1.1'!$C$12:$N$428,12,0)</f>
        <v>0</v>
      </c>
      <c r="L229" s="14">
        <f t="shared" si="51"/>
        <v>7</v>
      </c>
    </row>
    <row r="230" spans="1:12" x14ac:dyDescent="0.25">
      <c r="A230" s="13" t="s">
        <v>233</v>
      </c>
      <c r="B230" s="14">
        <f t="shared" si="49"/>
        <v>15</v>
      </c>
      <c r="C230" s="14">
        <f>VLOOKUP(A230,'[1]Original_Tabela 2.6.1.1'!$C$12:$N$428,4,0)</f>
        <v>0</v>
      </c>
      <c r="D230" s="14">
        <f>VLOOKUP(A230,'[1]Original_Tabela 2.6.1.1'!$C$12:$N$428,5,0)</f>
        <v>0</v>
      </c>
      <c r="E230" s="14">
        <f>VLOOKUP(A230,'[1]Original_Tabela 2.6.1.1'!$C$12:$N$428,6,0)</f>
        <v>1</v>
      </c>
      <c r="F230" s="14">
        <f>VLOOKUP(A230,'[1]Original_Tabela 2.6.1.1'!$C$12:$N$428,7,0)</f>
        <v>4</v>
      </c>
      <c r="G230" s="14">
        <f t="shared" si="50"/>
        <v>5</v>
      </c>
      <c r="H230" s="14">
        <f>VLOOKUP(A230,'[1]Original_Tabela 2.6.1.1'!$C$12:$N$428,9,0)</f>
        <v>0</v>
      </c>
      <c r="I230" s="14">
        <f>VLOOKUP(A230,'[1]Original_Tabela 2.6.1.1'!$C$12:$N$428,10,0)</f>
        <v>0</v>
      </c>
      <c r="J230" s="14">
        <f>VLOOKUP(A230,'[1]Original_Tabela 2.6.1.1'!$C$12:$N$428,11,0)</f>
        <v>10</v>
      </c>
      <c r="K230" s="14">
        <f>VLOOKUP(A230,'[1]Original_Tabela 2.6.1.1'!$C$12:$N$428,12,0)</f>
        <v>0</v>
      </c>
      <c r="L230" s="14">
        <f t="shared" si="51"/>
        <v>10</v>
      </c>
    </row>
    <row r="231" spans="1:12" x14ac:dyDescent="0.25">
      <c r="A231" s="16" t="s">
        <v>234</v>
      </c>
      <c r="B231" s="14">
        <f t="shared" si="49"/>
        <v>14</v>
      </c>
      <c r="C231" s="14">
        <f>VLOOKUP(A231,'[1]Original_Tabela 2.6.1.1'!$C$12:$N$428,4,0)</f>
        <v>0</v>
      </c>
      <c r="D231" s="14">
        <f>VLOOKUP(A231,'[1]Original_Tabela 2.6.1.1'!$C$12:$N$428,5,0)</f>
        <v>0</v>
      </c>
      <c r="E231" s="14">
        <f>VLOOKUP(A231,'[1]Original_Tabela 2.6.1.1'!$C$12:$N$428,6,0)</f>
        <v>2</v>
      </c>
      <c r="F231" s="14">
        <f>VLOOKUP(A231,'[1]Original_Tabela 2.6.1.1'!$C$12:$N$428,7,0)</f>
        <v>1</v>
      </c>
      <c r="G231" s="14">
        <f t="shared" si="50"/>
        <v>3</v>
      </c>
      <c r="H231" s="14">
        <f>VLOOKUP(A231,'[1]Original_Tabela 2.6.1.1'!$C$12:$N$428,9,0)</f>
        <v>0</v>
      </c>
      <c r="I231" s="14">
        <f>VLOOKUP(A231,'[1]Original_Tabela 2.6.1.1'!$C$12:$N$428,10,0)</f>
        <v>0</v>
      </c>
      <c r="J231" s="14">
        <f>VLOOKUP(A231,'[1]Original_Tabela 2.6.1.1'!$C$12:$N$428,11,0)</f>
        <v>11</v>
      </c>
      <c r="K231" s="14">
        <f>VLOOKUP(A231,'[1]Original_Tabela 2.6.1.1'!$C$12:$N$428,12,0)</f>
        <v>0</v>
      </c>
      <c r="L231" s="14">
        <f t="shared" si="51"/>
        <v>11</v>
      </c>
    </row>
    <row r="232" spans="1:12" x14ac:dyDescent="0.25">
      <c r="A232" s="13" t="s">
        <v>235</v>
      </c>
      <c r="B232" s="14">
        <f t="shared" si="49"/>
        <v>18</v>
      </c>
      <c r="C232" s="14">
        <f>VLOOKUP(A232,'[1]Original_Tabela 2.6.1.1'!$C$12:$N$428,4,0)</f>
        <v>0</v>
      </c>
      <c r="D232" s="14">
        <f>VLOOKUP(A232,'[1]Original_Tabela 2.6.1.1'!$C$12:$N$428,5,0)</f>
        <v>0</v>
      </c>
      <c r="E232" s="14">
        <f>VLOOKUP(A232,'[1]Original_Tabela 2.6.1.1'!$C$12:$N$428,6,0)</f>
        <v>1</v>
      </c>
      <c r="F232" s="14">
        <f>VLOOKUP(A232,'[1]Original_Tabela 2.6.1.1'!$C$12:$N$428,7,0)</f>
        <v>0</v>
      </c>
      <c r="G232" s="14">
        <f t="shared" si="50"/>
        <v>1</v>
      </c>
      <c r="H232" s="14">
        <f>VLOOKUP(A232,'[1]Original_Tabela 2.6.1.1'!$C$12:$N$428,9,0)</f>
        <v>0</v>
      </c>
      <c r="I232" s="14">
        <f>VLOOKUP(A232,'[1]Original_Tabela 2.6.1.1'!$C$12:$N$428,10,0)</f>
        <v>0</v>
      </c>
      <c r="J232" s="14">
        <f>VLOOKUP(A232,'[1]Original_Tabela 2.6.1.1'!$C$12:$N$428,11,0)</f>
        <v>17</v>
      </c>
      <c r="K232" s="14">
        <f>VLOOKUP(A232,'[1]Original_Tabela 2.6.1.1'!$C$12:$N$428,12,0)</f>
        <v>0</v>
      </c>
      <c r="L232" s="14">
        <f t="shared" si="51"/>
        <v>17</v>
      </c>
    </row>
    <row r="233" spans="1:12" x14ac:dyDescent="0.25">
      <c r="A233" s="13" t="s">
        <v>236</v>
      </c>
      <c r="B233" s="14">
        <f t="shared" si="49"/>
        <v>63</v>
      </c>
      <c r="C233" s="14">
        <f>VLOOKUP(A233,'[1]Original_Tabela 2.6.1.1'!$C$12:$N$428,4,0)</f>
        <v>0</v>
      </c>
      <c r="D233" s="14">
        <f>VLOOKUP(A233,'[1]Original_Tabela 2.6.1.1'!$C$12:$N$428,5,0)</f>
        <v>0</v>
      </c>
      <c r="E233" s="14">
        <f>VLOOKUP(A233,'[1]Original_Tabela 2.6.1.1'!$C$12:$N$428,6,0)</f>
        <v>13</v>
      </c>
      <c r="F233" s="14">
        <f>VLOOKUP(A233,'[1]Original_Tabela 2.6.1.1'!$C$12:$N$428,7,0)</f>
        <v>5</v>
      </c>
      <c r="G233" s="14">
        <f t="shared" si="50"/>
        <v>18</v>
      </c>
      <c r="H233" s="14">
        <f>VLOOKUP(A233,'[1]Original_Tabela 2.6.1.1'!$C$12:$N$428,9,0)</f>
        <v>0</v>
      </c>
      <c r="I233" s="14">
        <f>VLOOKUP(A233,'[1]Original_Tabela 2.6.1.1'!$C$12:$N$428,10,0)</f>
        <v>0</v>
      </c>
      <c r="J233" s="14">
        <f>VLOOKUP(A233,'[1]Original_Tabela 2.6.1.1'!$C$12:$N$428,11,0)</f>
        <v>45</v>
      </c>
      <c r="K233" s="14">
        <f>VLOOKUP(A233,'[1]Original_Tabela 2.6.1.1'!$C$12:$N$428,12,0)</f>
        <v>0</v>
      </c>
      <c r="L233" s="14">
        <f t="shared" si="51"/>
        <v>45</v>
      </c>
    </row>
    <row r="234" spans="1:12" x14ac:dyDescent="0.25">
      <c r="A234" s="13" t="s">
        <v>237</v>
      </c>
      <c r="B234" s="14">
        <f t="shared" si="49"/>
        <v>5</v>
      </c>
      <c r="C234" s="14">
        <f>VLOOKUP(A234,'[1]Original_Tabela 2.6.1.1'!$C$12:$N$428,4,0)</f>
        <v>0</v>
      </c>
      <c r="D234" s="14">
        <f>VLOOKUP(A234,'[1]Original_Tabela 2.6.1.1'!$C$12:$N$428,5,0)</f>
        <v>0</v>
      </c>
      <c r="E234" s="14">
        <f>VLOOKUP(A234,'[1]Original_Tabela 2.6.1.1'!$C$12:$N$428,6,0)</f>
        <v>1</v>
      </c>
      <c r="F234" s="14">
        <f>VLOOKUP(A234,'[1]Original_Tabela 2.6.1.1'!$C$12:$N$428,7,0)</f>
        <v>0</v>
      </c>
      <c r="G234" s="14">
        <f t="shared" si="50"/>
        <v>1</v>
      </c>
      <c r="H234" s="14">
        <f>VLOOKUP(A234,'[1]Original_Tabela 2.6.1.1'!$C$12:$N$428,9,0)</f>
        <v>0</v>
      </c>
      <c r="I234" s="14">
        <f>VLOOKUP(A234,'[1]Original_Tabela 2.6.1.1'!$C$12:$N$428,10,0)</f>
        <v>0</v>
      </c>
      <c r="J234" s="14">
        <f>VLOOKUP(A234,'[1]Original_Tabela 2.6.1.1'!$C$12:$N$428,11,0)</f>
        <v>4</v>
      </c>
      <c r="K234" s="14">
        <f>VLOOKUP(A234,'[1]Original_Tabela 2.6.1.1'!$C$12:$N$428,12,0)</f>
        <v>0</v>
      </c>
      <c r="L234" s="14">
        <f t="shared" si="51"/>
        <v>4</v>
      </c>
    </row>
    <row r="235" spans="1:12" x14ac:dyDescent="0.25">
      <c r="A235" s="13" t="s">
        <v>238</v>
      </c>
      <c r="B235" s="14">
        <f t="shared" si="49"/>
        <v>35</v>
      </c>
      <c r="C235" s="14">
        <f>VLOOKUP(A235,'[1]Original_Tabela 2.6.1.1'!$C$12:$N$428,4,0)</f>
        <v>0</v>
      </c>
      <c r="D235" s="14">
        <f>VLOOKUP(A235,'[1]Original_Tabela 2.6.1.1'!$C$12:$N$428,5,0)</f>
        <v>0</v>
      </c>
      <c r="E235" s="14">
        <f>VLOOKUP(A235,'[1]Original_Tabela 2.6.1.1'!$C$12:$N$428,6,0)</f>
        <v>8</v>
      </c>
      <c r="F235" s="14">
        <f>VLOOKUP(A235,'[1]Original_Tabela 2.6.1.1'!$C$12:$N$428,7,0)</f>
        <v>2</v>
      </c>
      <c r="G235" s="14">
        <f t="shared" si="50"/>
        <v>10</v>
      </c>
      <c r="H235" s="14">
        <f>VLOOKUP(A235,'[1]Original_Tabela 2.6.1.1'!$C$12:$N$428,9,0)</f>
        <v>0</v>
      </c>
      <c r="I235" s="14">
        <f>VLOOKUP(A235,'[1]Original_Tabela 2.6.1.1'!$C$12:$N$428,10,0)</f>
        <v>0</v>
      </c>
      <c r="J235" s="14">
        <f>VLOOKUP(A235,'[1]Original_Tabela 2.6.1.1'!$C$12:$N$428,11,0)</f>
        <v>25</v>
      </c>
      <c r="K235" s="14">
        <f>VLOOKUP(A235,'[1]Original_Tabela 2.6.1.1'!$C$12:$N$428,12,0)</f>
        <v>0</v>
      </c>
      <c r="L235" s="14">
        <f t="shared" si="51"/>
        <v>25</v>
      </c>
    </row>
    <row r="236" spans="1:12" x14ac:dyDescent="0.25">
      <c r="A236" s="13" t="s">
        <v>239</v>
      </c>
      <c r="B236" s="14">
        <f t="shared" si="49"/>
        <v>14</v>
      </c>
      <c r="C236" s="14">
        <f>VLOOKUP(A236,'[1]Original_Tabela 2.6.1.1'!$C$12:$N$428,4,0)</f>
        <v>0</v>
      </c>
      <c r="D236" s="14">
        <f>VLOOKUP(A236,'[1]Original_Tabela 2.6.1.1'!$C$12:$N$428,5,0)</f>
        <v>0</v>
      </c>
      <c r="E236" s="14">
        <f>VLOOKUP(A236,'[1]Original_Tabela 2.6.1.1'!$C$12:$N$428,6,0)</f>
        <v>3</v>
      </c>
      <c r="F236" s="14">
        <f>VLOOKUP(A236,'[1]Original_Tabela 2.6.1.1'!$C$12:$N$428,7,0)</f>
        <v>1</v>
      </c>
      <c r="G236" s="14">
        <f t="shared" si="50"/>
        <v>4</v>
      </c>
      <c r="H236" s="14">
        <f>VLOOKUP(A236,'[1]Original_Tabela 2.6.1.1'!$C$12:$N$428,9,0)</f>
        <v>0</v>
      </c>
      <c r="I236" s="14">
        <f>VLOOKUP(A236,'[1]Original_Tabela 2.6.1.1'!$C$12:$N$428,10,0)</f>
        <v>0</v>
      </c>
      <c r="J236" s="14">
        <f>VLOOKUP(A236,'[1]Original_Tabela 2.6.1.1'!$C$12:$N$428,11,0)</f>
        <v>9</v>
      </c>
      <c r="K236" s="14">
        <f>VLOOKUP(A236,'[1]Original_Tabela 2.6.1.1'!$C$12:$N$428,12,0)</f>
        <v>1</v>
      </c>
      <c r="L236" s="14">
        <f t="shared" si="51"/>
        <v>10</v>
      </c>
    </row>
    <row r="237" spans="1:12" x14ac:dyDescent="0.25">
      <c r="A237" s="13" t="s">
        <v>240</v>
      </c>
      <c r="B237" s="14">
        <f t="shared" si="49"/>
        <v>9</v>
      </c>
      <c r="C237" s="14">
        <f>VLOOKUP(A237,'[1]Original_Tabela 2.6.1.1'!$C$12:$N$428,4,0)</f>
        <v>0</v>
      </c>
      <c r="D237" s="14">
        <f>VLOOKUP(A237,'[1]Original_Tabela 2.6.1.1'!$C$12:$N$428,5,0)</f>
        <v>0</v>
      </c>
      <c r="E237" s="14">
        <f>VLOOKUP(A237,'[1]Original_Tabela 2.6.1.1'!$C$12:$N$428,6,0)</f>
        <v>3</v>
      </c>
      <c r="F237" s="14">
        <f>VLOOKUP(A237,'[1]Original_Tabela 2.6.1.1'!$C$12:$N$428,7,0)</f>
        <v>0</v>
      </c>
      <c r="G237" s="14">
        <f t="shared" si="50"/>
        <v>3</v>
      </c>
      <c r="H237" s="14">
        <f>VLOOKUP(A237,'[1]Original_Tabela 2.6.1.1'!$C$12:$N$428,9,0)</f>
        <v>0</v>
      </c>
      <c r="I237" s="14">
        <f>VLOOKUP(A237,'[1]Original_Tabela 2.6.1.1'!$C$12:$N$428,10,0)</f>
        <v>0</v>
      </c>
      <c r="J237" s="14">
        <f>VLOOKUP(A237,'[1]Original_Tabela 2.6.1.1'!$C$12:$N$428,11,0)</f>
        <v>6</v>
      </c>
      <c r="K237" s="14">
        <f>VLOOKUP(A237,'[1]Original_Tabela 2.6.1.1'!$C$12:$N$428,12,0)</f>
        <v>0</v>
      </c>
      <c r="L237" s="14">
        <f t="shared" si="51"/>
        <v>6</v>
      </c>
    </row>
    <row r="238" spans="1:12" x14ac:dyDescent="0.25">
      <c r="A238" s="13" t="s">
        <v>241</v>
      </c>
      <c r="B238" s="14">
        <f t="shared" si="49"/>
        <v>20</v>
      </c>
      <c r="C238" s="14">
        <f>VLOOKUP(A238,'[1]Original_Tabela 2.6.1.1'!$C$12:$N$428,4,0)</f>
        <v>0</v>
      </c>
      <c r="D238" s="14">
        <f>VLOOKUP(A238,'[1]Original_Tabela 2.6.1.1'!$C$12:$N$428,5,0)</f>
        <v>0</v>
      </c>
      <c r="E238" s="14">
        <f>VLOOKUP(A238,'[1]Original_Tabela 2.6.1.1'!$C$12:$N$428,6,0)</f>
        <v>1</v>
      </c>
      <c r="F238" s="14">
        <f>VLOOKUP(A238,'[1]Original_Tabela 2.6.1.1'!$C$12:$N$428,7,0)</f>
        <v>0</v>
      </c>
      <c r="G238" s="14">
        <f t="shared" si="50"/>
        <v>1</v>
      </c>
      <c r="H238" s="14">
        <f>VLOOKUP(A238,'[1]Original_Tabela 2.6.1.1'!$C$12:$N$428,9,0)</f>
        <v>0</v>
      </c>
      <c r="I238" s="14">
        <f>VLOOKUP(A238,'[1]Original_Tabela 2.6.1.1'!$C$12:$N$428,10,0)</f>
        <v>0</v>
      </c>
      <c r="J238" s="14">
        <f>VLOOKUP(A238,'[1]Original_Tabela 2.6.1.1'!$C$12:$N$428,11,0)</f>
        <v>19</v>
      </c>
      <c r="K238" s="14">
        <f>VLOOKUP(A238,'[1]Original_Tabela 2.6.1.1'!$C$12:$N$428,12,0)</f>
        <v>0</v>
      </c>
      <c r="L238" s="14">
        <f t="shared" si="51"/>
        <v>19</v>
      </c>
    </row>
    <row r="239" spans="1:12" x14ac:dyDescent="0.25">
      <c r="A239" s="13" t="s">
        <v>242</v>
      </c>
      <c r="B239" s="14">
        <f t="shared" si="49"/>
        <v>25</v>
      </c>
      <c r="C239" s="14">
        <f>VLOOKUP(A239,'[1]Original_Tabela 2.6.1.1'!$C$12:$N$428,4,0)</f>
        <v>0</v>
      </c>
      <c r="D239" s="14">
        <f>VLOOKUP(A239,'[1]Original_Tabela 2.6.1.1'!$C$12:$N$428,5,0)</f>
        <v>0</v>
      </c>
      <c r="E239" s="14">
        <f>VLOOKUP(A239,'[1]Original_Tabela 2.6.1.1'!$C$12:$N$428,6,0)</f>
        <v>3</v>
      </c>
      <c r="F239" s="14">
        <f>VLOOKUP(A239,'[1]Original_Tabela 2.6.1.1'!$C$12:$N$428,7,0)</f>
        <v>3</v>
      </c>
      <c r="G239" s="14">
        <f t="shared" si="50"/>
        <v>6</v>
      </c>
      <c r="H239" s="14">
        <f>VLOOKUP(A239,'[1]Original_Tabela 2.6.1.1'!$C$12:$N$428,9,0)</f>
        <v>0</v>
      </c>
      <c r="I239" s="14">
        <f>VLOOKUP(A239,'[1]Original_Tabela 2.6.1.1'!$C$12:$N$428,10,0)</f>
        <v>0</v>
      </c>
      <c r="J239" s="14">
        <f>VLOOKUP(A239,'[1]Original_Tabela 2.6.1.1'!$C$12:$N$428,11,0)</f>
        <v>19</v>
      </c>
      <c r="K239" s="14">
        <f>VLOOKUP(A239,'[1]Original_Tabela 2.6.1.1'!$C$12:$N$428,12,0)</f>
        <v>0</v>
      </c>
      <c r="L239" s="14">
        <f t="shared" si="51"/>
        <v>19</v>
      </c>
    </row>
    <row r="240" spans="1:12" x14ac:dyDescent="0.25">
      <c r="A240" s="13" t="s">
        <v>243</v>
      </c>
      <c r="B240" s="14">
        <f t="shared" si="49"/>
        <v>20</v>
      </c>
      <c r="C240" s="14">
        <f>VLOOKUP(A240,'[1]Original_Tabela 2.6.1.1'!$C$12:$N$428,4,0)</f>
        <v>0</v>
      </c>
      <c r="D240" s="14">
        <f>VLOOKUP(A240,'[1]Original_Tabela 2.6.1.1'!$C$12:$N$428,5,0)</f>
        <v>0</v>
      </c>
      <c r="E240" s="14">
        <f>VLOOKUP(A240,'[1]Original_Tabela 2.6.1.1'!$C$12:$N$428,6,0)</f>
        <v>6</v>
      </c>
      <c r="F240" s="14">
        <f>VLOOKUP(A240,'[1]Original_Tabela 2.6.1.1'!$C$12:$N$428,7,0)</f>
        <v>1</v>
      </c>
      <c r="G240" s="14">
        <f t="shared" si="50"/>
        <v>7</v>
      </c>
      <c r="H240" s="14">
        <f>VLOOKUP(A240,'[1]Original_Tabela 2.6.1.1'!$C$12:$N$428,9,0)</f>
        <v>0</v>
      </c>
      <c r="I240" s="14">
        <f>VLOOKUP(A240,'[1]Original_Tabela 2.6.1.1'!$C$12:$N$428,10,0)</f>
        <v>0</v>
      </c>
      <c r="J240" s="14">
        <f>VLOOKUP(A240,'[1]Original_Tabela 2.6.1.1'!$C$12:$N$428,11,0)</f>
        <v>13</v>
      </c>
      <c r="K240" s="14">
        <f>VLOOKUP(A240,'[1]Original_Tabela 2.6.1.1'!$C$12:$N$428,12,0)</f>
        <v>0</v>
      </c>
      <c r="L240" s="14">
        <f t="shared" si="51"/>
        <v>13</v>
      </c>
    </row>
    <row r="241" spans="1:12" x14ac:dyDescent="0.25">
      <c r="A241" s="13" t="s">
        <v>244</v>
      </c>
      <c r="B241" s="14">
        <f t="shared" si="49"/>
        <v>14</v>
      </c>
      <c r="C241" s="14">
        <f>VLOOKUP(A241,'[1]Original_Tabela 2.6.1.1'!$C$12:$N$428,4,0)</f>
        <v>0</v>
      </c>
      <c r="D241" s="14">
        <f>VLOOKUP(A241,'[1]Original_Tabela 2.6.1.1'!$C$12:$N$428,5,0)</f>
        <v>0</v>
      </c>
      <c r="E241" s="14">
        <f>VLOOKUP(A241,'[1]Original_Tabela 2.6.1.1'!$C$12:$N$428,6,0)</f>
        <v>2</v>
      </c>
      <c r="F241" s="14">
        <f>VLOOKUP(A241,'[1]Original_Tabela 2.6.1.1'!$C$12:$N$428,7,0)</f>
        <v>0</v>
      </c>
      <c r="G241" s="14">
        <f t="shared" si="50"/>
        <v>2</v>
      </c>
      <c r="H241" s="14">
        <f>VLOOKUP(A241,'[1]Original_Tabela 2.6.1.1'!$C$12:$N$428,9,0)</f>
        <v>0</v>
      </c>
      <c r="I241" s="14">
        <f>VLOOKUP(A241,'[1]Original_Tabela 2.6.1.1'!$C$12:$N$428,10,0)</f>
        <v>0</v>
      </c>
      <c r="J241" s="14">
        <f>VLOOKUP(A241,'[1]Original_Tabela 2.6.1.1'!$C$12:$N$428,11,0)</f>
        <v>12</v>
      </c>
      <c r="K241" s="14">
        <f>VLOOKUP(A241,'[1]Original_Tabela 2.6.1.1'!$C$12:$N$428,12,0)</f>
        <v>0</v>
      </c>
      <c r="L241" s="14">
        <f t="shared" si="51"/>
        <v>12</v>
      </c>
    </row>
    <row r="242" spans="1:12" x14ac:dyDescent="0.25">
      <c r="A242" s="15" t="s">
        <v>245</v>
      </c>
      <c r="B242" s="9">
        <f>G242+L242</f>
        <v>310</v>
      </c>
      <c r="C242" s="9">
        <f>SUM(C243:C255)</f>
        <v>0</v>
      </c>
      <c r="D242" s="9">
        <f t="shared" ref="D242:K242" si="52">SUM(D243:D255)</f>
        <v>0</v>
      </c>
      <c r="E242" s="9">
        <f t="shared" si="52"/>
        <v>66</v>
      </c>
      <c r="F242" s="9">
        <f t="shared" si="52"/>
        <v>26</v>
      </c>
      <c r="G242" s="9">
        <f>SUM(C242:F242)</f>
        <v>92</v>
      </c>
      <c r="H242" s="9">
        <f t="shared" si="52"/>
        <v>0</v>
      </c>
      <c r="I242" s="9">
        <f t="shared" si="52"/>
        <v>0</v>
      </c>
      <c r="J242" s="9">
        <f t="shared" si="52"/>
        <v>218</v>
      </c>
      <c r="K242" s="9">
        <f t="shared" si="52"/>
        <v>0</v>
      </c>
      <c r="L242" s="9">
        <f>SUM(H242:K242)</f>
        <v>218</v>
      </c>
    </row>
    <row r="243" spans="1:12" x14ac:dyDescent="0.25">
      <c r="A243" s="13" t="s">
        <v>246</v>
      </c>
      <c r="B243" s="14">
        <f>G243+L243</f>
        <v>32</v>
      </c>
      <c r="C243" s="14">
        <f>VLOOKUP(A243,'[1]Original_Tabela 2.6.1.1'!$C$12:$N$428,4,0)</f>
        <v>0</v>
      </c>
      <c r="D243" s="14">
        <f>VLOOKUP(A243,'[1]Original_Tabela 2.6.1.1'!$C$12:$N$428,5,0)</f>
        <v>0</v>
      </c>
      <c r="E243" s="14">
        <f>VLOOKUP(A243,'[1]Original_Tabela 2.6.1.1'!$C$12:$N$428,6,0)</f>
        <v>4</v>
      </c>
      <c r="F243" s="14">
        <f>VLOOKUP(A243,'[1]Original_Tabela 2.6.1.1'!$C$12:$N$428,7,0)</f>
        <v>1</v>
      </c>
      <c r="G243" s="14">
        <f>SUM(C243:F243)</f>
        <v>5</v>
      </c>
      <c r="H243" s="14">
        <f>VLOOKUP(A243,'[1]Original_Tabela 2.6.1.1'!$C$12:$N$428,9,0)</f>
        <v>0</v>
      </c>
      <c r="I243" s="14">
        <f>VLOOKUP(A243,'[1]Original_Tabela 2.6.1.1'!$C$12:$N$428,10,0)</f>
        <v>0</v>
      </c>
      <c r="J243" s="14">
        <f>VLOOKUP(A243,'[1]Original_Tabela 2.6.1.1'!$C$12:$N$428,11,0)</f>
        <v>27</v>
      </c>
      <c r="K243" s="14">
        <f>VLOOKUP(A243,'[1]Original_Tabela 2.6.1.1'!$C$12:$N$428,12,0)</f>
        <v>0</v>
      </c>
      <c r="L243" s="14">
        <f>SUM(H243:K243)</f>
        <v>27</v>
      </c>
    </row>
    <row r="244" spans="1:12" x14ac:dyDescent="0.25">
      <c r="A244" s="13" t="s">
        <v>247</v>
      </c>
      <c r="B244" s="14">
        <f t="shared" ref="B244:B255" si="53">G244+L244</f>
        <v>49</v>
      </c>
      <c r="C244" s="14">
        <f>VLOOKUP(A244,'[1]Original_Tabela 2.6.1.1'!$C$12:$N$428,4,0)</f>
        <v>0</v>
      </c>
      <c r="D244" s="14">
        <f>VLOOKUP(A244,'[1]Original_Tabela 2.6.1.1'!$C$12:$N$428,5,0)</f>
        <v>0</v>
      </c>
      <c r="E244" s="14">
        <f>VLOOKUP(A244,'[1]Original_Tabela 2.6.1.1'!$C$12:$N$428,6,0)</f>
        <v>14</v>
      </c>
      <c r="F244" s="14">
        <f>VLOOKUP(A244,'[1]Original_Tabela 2.6.1.1'!$C$12:$N$428,7,0)</f>
        <v>2</v>
      </c>
      <c r="G244" s="14">
        <f t="shared" ref="G244:G255" si="54">SUM(C244:F244)</f>
        <v>16</v>
      </c>
      <c r="H244" s="14">
        <f>VLOOKUP(A244,'[1]Original_Tabela 2.6.1.1'!$C$12:$N$428,9,0)</f>
        <v>0</v>
      </c>
      <c r="I244" s="14">
        <f>VLOOKUP(A244,'[1]Original_Tabela 2.6.1.1'!$C$12:$N$428,10,0)</f>
        <v>0</v>
      </c>
      <c r="J244" s="14">
        <f>VLOOKUP(A244,'[1]Original_Tabela 2.6.1.1'!$C$12:$N$428,11,0)</f>
        <v>33</v>
      </c>
      <c r="K244" s="14">
        <f>VLOOKUP(A244,'[1]Original_Tabela 2.6.1.1'!$C$12:$N$428,12,0)</f>
        <v>0</v>
      </c>
      <c r="L244" s="14">
        <f t="shared" ref="L244:L255" si="55">SUM(H244:K244)</f>
        <v>33</v>
      </c>
    </row>
    <row r="245" spans="1:12" x14ac:dyDescent="0.25">
      <c r="A245" s="13" t="s">
        <v>248</v>
      </c>
      <c r="B245" s="14">
        <f t="shared" si="53"/>
        <v>6</v>
      </c>
      <c r="C245" s="14">
        <f>VLOOKUP(A245,'[1]Original_Tabela 2.6.1.1'!$C$12:$N$428,4,0)</f>
        <v>0</v>
      </c>
      <c r="D245" s="14">
        <f>VLOOKUP(A245,'[1]Original_Tabela 2.6.1.1'!$C$12:$N$428,5,0)</f>
        <v>0</v>
      </c>
      <c r="E245" s="14">
        <f>VLOOKUP(A245,'[1]Original_Tabela 2.6.1.1'!$C$12:$N$428,6,0)</f>
        <v>1</v>
      </c>
      <c r="F245" s="14">
        <f>VLOOKUP(A245,'[1]Original_Tabela 2.6.1.1'!$C$12:$N$428,7,0)</f>
        <v>0</v>
      </c>
      <c r="G245" s="14">
        <f t="shared" si="54"/>
        <v>1</v>
      </c>
      <c r="H245" s="14">
        <f>VLOOKUP(A245,'[1]Original_Tabela 2.6.1.1'!$C$12:$N$428,9,0)</f>
        <v>0</v>
      </c>
      <c r="I245" s="14">
        <f>VLOOKUP(A245,'[1]Original_Tabela 2.6.1.1'!$C$12:$N$428,10,0)</f>
        <v>0</v>
      </c>
      <c r="J245" s="14">
        <f>VLOOKUP(A245,'[1]Original_Tabela 2.6.1.1'!$C$12:$N$428,11,0)</f>
        <v>5</v>
      </c>
      <c r="K245" s="14">
        <f>VLOOKUP(A245,'[1]Original_Tabela 2.6.1.1'!$C$12:$N$428,12,0)</f>
        <v>0</v>
      </c>
      <c r="L245" s="14">
        <f t="shared" si="55"/>
        <v>5</v>
      </c>
    </row>
    <row r="246" spans="1:12" x14ac:dyDescent="0.25">
      <c r="A246" s="13" t="s">
        <v>249</v>
      </c>
      <c r="B246" s="14">
        <f t="shared" si="53"/>
        <v>33</v>
      </c>
      <c r="C246" s="14">
        <f>VLOOKUP(A246,'[1]Original_Tabela 2.6.1.1'!$C$12:$N$428,4,0)</f>
        <v>0</v>
      </c>
      <c r="D246" s="14">
        <f>VLOOKUP(A246,'[1]Original_Tabela 2.6.1.1'!$C$12:$N$428,5,0)</f>
        <v>0</v>
      </c>
      <c r="E246" s="14">
        <f>VLOOKUP(A246,'[1]Original_Tabela 2.6.1.1'!$C$12:$N$428,6,0)</f>
        <v>10</v>
      </c>
      <c r="F246" s="14">
        <f>VLOOKUP(A246,'[1]Original_Tabela 2.6.1.1'!$C$12:$N$428,7,0)</f>
        <v>9</v>
      </c>
      <c r="G246" s="14">
        <f t="shared" si="54"/>
        <v>19</v>
      </c>
      <c r="H246" s="14">
        <f>VLOOKUP(A246,'[1]Original_Tabela 2.6.1.1'!$C$12:$N$428,9,0)</f>
        <v>0</v>
      </c>
      <c r="I246" s="14">
        <f>VLOOKUP(A246,'[1]Original_Tabela 2.6.1.1'!$C$12:$N$428,10,0)</f>
        <v>0</v>
      </c>
      <c r="J246" s="14">
        <f>VLOOKUP(A246,'[1]Original_Tabela 2.6.1.1'!$C$12:$N$428,11,0)</f>
        <v>14</v>
      </c>
      <c r="K246" s="14">
        <f>VLOOKUP(A246,'[1]Original_Tabela 2.6.1.1'!$C$12:$N$428,12,0)</f>
        <v>0</v>
      </c>
      <c r="L246" s="14">
        <f t="shared" si="55"/>
        <v>14</v>
      </c>
    </row>
    <row r="247" spans="1:12" x14ac:dyDescent="0.25">
      <c r="A247" s="13" t="s">
        <v>250</v>
      </c>
      <c r="B247" s="14">
        <f t="shared" si="53"/>
        <v>17</v>
      </c>
      <c r="C247" s="14">
        <f>VLOOKUP(A247,'[1]Original_Tabela 2.6.1.1'!$C$12:$N$428,4,0)</f>
        <v>0</v>
      </c>
      <c r="D247" s="14">
        <f>VLOOKUP(A247,'[1]Original_Tabela 2.6.1.1'!$C$12:$N$428,5,0)</f>
        <v>0</v>
      </c>
      <c r="E247" s="14">
        <f>VLOOKUP(A247,'[1]Original_Tabela 2.6.1.1'!$C$12:$N$428,6,0)</f>
        <v>5</v>
      </c>
      <c r="F247" s="14">
        <f>VLOOKUP(A247,'[1]Original_Tabela 2.6.1.1'!$C$12:$N$428,7,0)</f>
        <v>2</v>
      </c>
      <c r="G247" s="14">
        <f t="shared" si="54"/>
        <v>7</v>
      </c>
      <c r="H247" s="14">
        <f>VLOOKUP(A247,'[1]Original_Tabela 2.6.1.1'!$C$12:$N$428,9,0)</f>
        <v>0</v>
      </c>
      <c r="I247" s="14">
        <f>VLOOKUP(A247,'[1]Original_Tabela 2.6.1.1'!$C$12:$N$428,10,0)</f>
        <v>0</v>
      </c>
      <c r="J247" s="14">
        <f>VLOOKUP(A247,'[1]Original_Tabela 2.6.1.1'!$C$12:$N$428,11,0)</f>
        <v>10</v>
      </c>
      <c r="K247" s="14">
        <f>VLOOKUP(A247,'[1]Original_Tabela 2.6.1.1'!$C$12:$N$428,12,0)</f>
        <v>0</v>
      </c>
      <c r="L247" s="14">
        <f t="shared" si="55"/>
        <v>10</v>
      </c>
    </row>
    <row r="248" spans="1:12" x14ac:dyDescent="0.25">
      <c r="A248" s="13" t="s">
        <v>251</v>
      </c>
      <c r="B248" s="14">
        <f t="shared" si="53"/>
        <v>8</v>
      </c>
      <c r="C248" s="14">
        <f>VLOOKUP(A248,'[1]Original_Tabela 2.6.1.1'!$C$12:$N$428,4,0)</f>
        <v>0</v>
      </c>
      <c r="D248" s="14">
        <f>VLOOKUP(A248,'[1]Original_Tabela 2.6.1.1'!$C$12:$N$428,5,0)</f>
        <v>0</v>
      </c>
      <c r="E248" s="14">
        <f>VLOOKUP(A248,'[1]Original_Tabela 2.6.1.1'!$C$12:$N$428,6,0)</f>
        <v>2</v>
      </c>
      <c r="F248" s="14">
        <f>VLOOKUP(A248,'[1]Original_Tabela 2.6.1.1'!$C$12:$N$428,7,0)</f>
        <v>0</v>
      </c>
      <c r="G248" s="14">
        <f t="shared" si="54"/>
        <v>2</v>
      </c>
      <c r="H248" s="14">
        <f>VLOOKUP(A248,'[1]Original_Tabela 2.6.1.1'!$C$12:$N$428,9,0)</f>
        <v>0</v>
      </c>
      <c r="I248" s="14">
        <f>VLOOKUP(A248,'[1]Original_Tabela 2.6.1.1'!$C$12:$N$428,10,0)</f>
        <v>0</v>
      </c>
      <c r="J248" s="14">
        <f>VLOOKUP(A248,'[1]Original_Tabela 2.6.1.1'!$C$12:$N$428,11,0)</f>
        <v>6</v>
      </c>
      <c r="K248" s="14">
        <f>VLOOKUP(A248,'[1]Original_Tabela 2.6.1.1'!$C$12:$N$428,12,0)</f>
        <v>0</v>
      </c>
      <c r="L248" s="14">
        <f t="shared" si="55"/>
        <v>6</v>
      </c>
    </row>
    <row r="249" spans="1:12" x14ac:dyDescent="0.25">
      <c r="A249" s="13" t="s">
        <v>252</v>
      </c>
      <c r="B249" s="14">
        <f t="shared" si="53"/>
        <v>9</v>
      </c>
      <c r="C249" s="14">
        <f>VLOOKUP(A249,'[1]Original_Tabela 2.6.1.1'!$C$12:$N$428,4,0)</f>
        <v>0</v>
      </c>
      <c r="D249" s="14">
        <f>VLOOKUP(A249,'[1]Original_Tabela 2.6.1.1'!$C$12:$N$428,5,0)</f>
        <v>0</v>
      </c>
      <c r="E249" s="14">
        <f>VLOOKUP(A249,'[1]Original_Tabela 2.6.1.1'!$C$12:$N$428,6,0)</f>
        <v>2</v>
      </c>
      <c r="F249" s="14">
        <f>VLOOKUP(A249,'[1]Original_Tabela 2.6.1.1'!$C$12:$N$428,7,0)</f>
        <v>0</v>
      </c>
      <c r="G249" s="14">
        <f t="shared" si="54"/>
        <v>2</v>
      </c>
      <c r="H249" s="14">
        <f>VLOOKUP(A249,'[1]Original_Tabela 2.6.1.1'!$C$12:$N$428,9,0)</f>
        <v>0</v>
      </c>
      <c r="I249" s="14">
        <f>VLOOKUP(A249,'[1]Original_Tabela 2.6.1.1'!$C$12:$N$428,10,0)</f>
        <v>0</v>
      </c>
      <c r="J249" s="14">
        <f>VLOOKUP(A249,'[1]Original_Tabela 2.6.1.1'!$C$12:$N$428,11,0)</f>
        <v>7</v>
      </c>
      <c r="K249" s="14">
        <f>VLOOKUP(A249,'[1]Original_Tabela 2.6.1.1'!$C$12:$N$428,12,0)</f>
        <v>0</v>
      </c>
      <c r="L249" s="14">
        <f t="shared" si="55"/>
        <v>7</v>
      </c>
    </row>
    <row r="250" spans="1:12" x14ac:dyDescent="0.25">
      <c r="A250" s="13" t="s">
        <v>253</v>
      </c>
      <c r="B250" s="14">
        <f t="shared" si="53"/>
        <v>19</v>
      </c>
      <c r="C250" s="14">
        <f>VLOOKUP(A250,'[1]Original_Tabela 2.6.1.1'!$C$12:$N$428,4,0)</f>
        <v>0</v>
      </c>
      <c r="D250" s="14">
        <f>VLOOKUP(A250,'[1]Original_Tabela 2.6.1.1'!$C$12:$N$428,5,0)</f>
        <v>0</v>
      </c>
      <c r="E250" s="14">
        <f>VLOOKUP(A250,'[1]Original_Tabela 2.6.1.1'!$C$12:$N$428,6,0)</f>
        <v>4</v>
      </c>
      <c r="F250" s="14">
        <f>VLOOKUP(A250,'[1]Original_Tabela 2.6.1.1'!$C$12:$N$428,7,0)</f>
        <v>2</v>
      </c>
      <c r="G250" s="14">
        <f t="shared" si="54"/>
        <v>6</v>
      </c>
      <c r="H250" s="14">
        <f>VLOOKUP(A250,'[1]Original_Tabela 2.6.1.1'!$C$12:$N$428,9,0)</f>
        <v>0</v>
      </c>
      <c r="I250" s="14">
        <f>VLOOKUP(A250,'[1]Original_Tabela 2.6.1.1'!$C$12:$N$428,10,0)</f>
        <v>0</v>
      </c>
      <c r="J250" s="14">
        <f>VLOOKUP(A250,'[1]Original_Tabela 2.6.1.1'!$C$12:$N$428,11,0)</f>
        <v>13</v>
      </c>
      <c r="K250" s="14">
        <f>VLOOKUP(A250,'[1]Original_Tabela 2.6.1.1'!$C$12:$N$428,12,0)</f>
        <v>0</v>
      </c>
      <c r="L250" s="14">
        <f t="shared" si="55"/>
        <v>13</v>
      </c>
    </row>
    <row r="251" spans="1:12" x14ac:dyDescent="0.25">
      <c r="A251" s="13" t="s">
        <v>254</v>
      </c>
      <c r="B251" s="14">
        <f t="shared" si="53"/>
        <v>22</v>
      </c>
      <c r="C251" s="14">
        <f>VLOOKUP(A251,'[1]Original_Tabela 2.6.1.1'!$C$12:$N$428,4,0)</f>
        <v>0</v>
      </c>
      <c r="D251" s="14">
        <f>VLOOKUP(A251,'[1]Original_Tabela 2.6.1.1'!$C$12:$N$428,5,0)</f>
        <v>0</v>
      </c>
      <c r="E251" s="14">
        <f>VLOOKUP(A251,'[1]Original_Tabela 2.6.1.1'!$C$12:$N$428,6,0)</f>
        <v>2</v>
      </c>
      <c r="F251" s="14">
        <f>VLOOKUP(A251,'[1]Original_Tabela 2.6.1.1'!$C$12:$N$428,7,0)</f>
        <v>3</v>
      </c>
      <c r="G251" s="14">
        <f t="shared" si="54"/>
        <v>5</v>
      </c>
      <c r="H251" s="14">
        <f>VLOOKUP(A251,'[1]Original_Tabela 2.6.1.1'!$C$12:$N$428,9,0)</f>
        <v>0</v>
      </c>
      <c r="I251" s="14">
        <f>VLOOKUP(A251,'[1]Original_Tabela 2.6.1.1'!$C$12:$N$428,10,0)</f>
        <v>0</v>
      </c>
      <c r="J251" s="14">
        <f>VLOOKUP(A251,'[1]Original_Tabela 2.6.1.1'!$C$12:$N$428,11,0)</f>
        <v>17</v>
      </c>
      <c r="K251" s="14">
        <f>VLOOKUP(A251,'[1]Original_Tabela 2.6.1.1'!$C$12:$N$428,12,0)</f>
        <v>0</v>
      </c>
      <c r="L251" s="14">
        <f t="shared" si="55"/>
        <v>17</v>
      </c>
    </row>
    <row r="252" spans="1:12" x14ac:dyDescent="0.25">
      <c r="A252" s="13" t="s">
        <v>255</v>
      </c>
      <c r="B252" s="14">
        <f t="shared" si="53"/>
        <v>29</v>
      </c>
      <c r="C252" s="14">
        <f>VLOOKUP(A252,'[1]Original_Tabela 2.6.1.1'!$C$12:$N$428,4,0)</f>
        <v>0</v>
      </c>
      <c r="D252" s="14">
        <f>VLOOKUP(A252,'[1]Original_Tabela 2.6.1.1'!$C$12:$N$428,5,0)</f>
        <v>0</v>
      </c>
      <c r="E252" s="14">
        <f>VLOOKUP(A252,'[1]Original_Tabela 2.6.1.1'!$C$12:$N$428,6,0)</f>
        <v>1</v>
      </c>
      <c r="F252" s="14">
        <f>VLOOKUP(A252,'[1]Original_Tabela 2.6.1.1'!$C$12:$N$428,7,0)</f>
        <v>0</v>
      </c>
      <c r="G252" s="14">
        <f t="shared" si="54"/>
        <v>1</v>
      </c>
      <c r="H252" s="14">
        <f>VLOOKUP(A252,'[1]Original_Tabela 2.6.1.1'!$C$12:$N$428,9,0)</f>
        <v>0</v>
      </c>
      <c r="I252" s="14">
        <f>VLOOKUP(A252,'[1]Original_Tabela 2.6.1.1'!$C$12:$N$428,10,0)</f>
        <v>0</v>
      </c>
      <c r="J252" s="14">
        <f>VLOOKUP(A252,'[1]Original_Tabela 2.6.1.1'!$C$12:$N$428,11,0)</f>
        <v>28</v>
      </c>
      <c r="K252" s="14">
        <f>VLOOKUP(A252,'[1]Original_Tabela 2.6.1.1'!$C$12:$N$428,12,0)</f>
        <v>0</v>
      </c>
      <c r="L252" s="14">
        <f t="shared" si="55"/>
        <v>28</v>
      </c>
    </row>
    <row r="253" spans="1:12" x14ac:dyDescent="0.25">
      <c r="A253" s="13" t="s">
        <v>256</v>
      </c>
      <c r="B253" s="14">
        <f t="shared" si="53"/>
        <v>42</v>
      </c>
      <c r="C253" s="14">
        <f>VLOOKUP(A253,'[1]Original_Tabela 2.6.1.1'!$C$12:$N$428,4,0)</f>
        <v>0</v>
      </c>
      <c r="D253" s="14">
        <f>VLOOKUP(A253,'[1]Original_Tabela 2.6.1.1'!$C$12:$N$428,5,0)</f>
        <v>0</v>
      </c>
      <c r="E253" s="14">
        <f>VLOOKUP(A253,'[1]Original_Tabela 2.6.1.1'!$C$12:$N$428,6,0)</f>
        <v>12</v>
      </c>
      <c r="F253" s="14">
        <f>VLOOKUP(A253,'[1]Original_Tabela 2.6.1.1'!$C$12:$N$428,7,0)</f>
        <v>4</v>
      </c>
      <c r="G253" s="14">
        <f t="shared" si="54"/>
        <v>16</v>
      </c>
      <c r="H253" s="14">
        <f>VLOOKUP(A253,'[1]Original_Tabela 2.6.1.1'!$C$12:$N$428,9,0)</f>
        <v>0</v>
      </c>
      <c r="I253" s="14">
        <f>VLOOKUP(A253,'[1]Original_Tabela 2.6.1.1'!$C$12:$N$428,10,0)</f>
        <v>0</v>
      </c>
      <c r="J253" s="14">
        <f>VLOOKUP(A253,'[1]Original_Tabela 2.6.1.1'!$C$12:$N$428,11,0)</f>
        <v>26</v>
      </c>
      <c r="K253" s="14">
        <f>VLOOKUP(A253,'[1]Original_Tabela 2.6.1.1'!$C$12:$N$428,12,0)</f>
        <v>0</v>
      </c>
      <c r="L253" s="14">
        <f t="shared" si="55"/>
        <v>26</v>
      </c>
    </row>
    <row r="254" spans="1:12" x14ac:dyDescent="0.25">
      <c r="A254" s="16" t="s">
        <v>257</v>
      </c>
      <c r="B254" s="14">
        <f t="shared" si="53"/>
        <v>24</v>
      </c>
      <c r="C254" s="14">
        <f>VLOOKUP(A254,'[1]Original_Tabela 2.6.1.1'!$C$12:$N$428,4,0)</f>
        <v>0</v>
      </c>
      <c r="D254" s="14">
        <f>VLOOKUP(A254,'[1]Original_Tabela 2.6.1.1'!$C$12:$N$428,5,0)</f>
        <v>0</v>
      </c>
      <c r="E254" s="14">
        <f>VLOOKUP(A254,'[1]Original_Tabela 2.6.1.1'!$C$12:$N$428,6,0)</f>
        <v>2</v>
      </c>
      <c r="F254" s="14">
        <f>VLOOKUP(A254,'[1]Original_Tabela 2.6.1.1'!$C$12:$N$428,7,0)</f>
        <v>1</v>
      </c>
      <c r="G254" s="14">
        <f t="shared" si="54"/>
        <v>3</v>
      </c>
      <c r="H254" s="14">
        <f>VLOOKUP(A254,'[1]Original_Tabela 2.6.1.1'!$C$12:$N$428,9,0)</f>
        <v>0</v>
      </c>
      <c r="I254" s="14">
        <f>VLOOKUP(A254,'[1]Original_Tabela 2.6.1.1'!$C$12:$N$428,10,0)</f>
        <v>0</v>
      </c>
      <c r="J254" s="14">
        <f>VLOOKUP(A254,'[1]Original_Tabela 2.6.1.1'!$C$12:$N$428,11,0)</f>
        <v>21</v>
      </c>
      <c r="K254" s="14">
        <f>VLOOKUP(A254,'[1]Original_Tabela 2.6.1.1'!$C$12:$N$428,12,0)</f>
        <v>0</v>
      </c>
      <c r="L254" s="14">
        <f t="shared" si="55"/>
        <v>21</v>
      </c>
    </row>
    <row r="255" spans="1:12" x14ac:dyDescent="0.25">
      <c r="A255" s="13" t="s">
        <v>258</v>
      </c>
      <c r="B255" s="14">
        <f t="shared" si="53"/>
        <v>20</v>
      </c>
      <c r="C255" s="14">
        <f>VLOOKUP(A255,'[1]Original_Tabela 2.6.1.1'!$C$12:$N$428,4,0)</f>
        <v>0</v>
      </c>
      <c r="D255" s="14">
        <f>VLOOKUP(A255,'[1]Original_Tabela 2.6.1.1'!$C$12:$N$428,5,0)</f>
        <v>0</v>
      </c>
      <c r="E255" s="14">
        <f>VLOOKUP(A255,'[1]Original_Tabela 2.6.1.1'!$C$12:$N$428,6,0)</f>
        <v>7</v>
      </c>
      <c r="F255" s="14">
        <f>VLOOKUP(A255,'[1]Original_Tabela 2.6.1.1'!$C$12:$N$428,7,0)</f>
        <v>2</v>
      </c>
      <c r="G255" s="14">
        <f t="shared" si="54"/>
        <v>9</v>
      </c>
      <c r="H255" s="14">
        <f>VLOOKUP(A255,'[1]Original_Tabela 2.6.1.1'!$C$12:$N$428,9,0)</f>
        <v>0</v>
      </c>
      <c r="I255" s="14">
        <f>VLOOKUP(A255,'[1]Original_Tabela 2.6.1.1'!$C$12:$N$428,10,0)</f>
        <v>0</v>
      </c>
      <c r="J255" s="14">
        <f>VLOOKUP(A255,'[1]Original_Tabela 2.6.1.1'!$C$12:$N$428,11,0)</f>
        <v>11</v>
      </c>
      <c r="K255" s="14">
        <f>VLOOKUP(A255,'[1]Original_Tabela 2.6.1.1'!$C$12:$N$428,12,0)</f>
        <v>0</v>
      </c>
      <c r="L255" s="14">
        <f t="shared" si="55"/>
        <v>11</v>
      </c>
    </row>
    <row r="256" spans="1:12" x14ac:dyDescent="0.25">
      <c r="A256" s="15" t="s">
        <v>259</v>
      </c>
      <c r="B256" s="9">
        <f>G256+L256</f>
        <v>277</v>
      </c>
      <c r="C256" s="9">
        <f>SUM(C257:C271)</f>
        <v>0</v>
      </c>
      <c r="D256" s="9">
        <f t="shared" ref="D256:K256" si="56">SUM(D257:D271)</f>
        <v>0</v>
      </c>
      <c r="E256" s="9">
        <f t="shared" si="56"/>
        <v>53</v>
      </c>
      <c r="F256" s="9">
        <f t="shared" si="56"/>
        <v>45</v>
      </c>
      <c r="G256" s="9">
        <f>SUM(C256:F256)</f>
        <v>98</v>
      </c>
      <c r="H256" s="9">
        <f t="shared" si="56"/>
        <v>0</v>
      </c>
      <c r="I256" s="9">
        <f>SUM(I257:I271)</f>
        <v>0</v>
      </c>
      <c r="J256" s="9">
        <f t="shared" si="56"/>
        <v>178</v>
      </c>
      <c r="K256" s="9">
        <f t="shared" si="56"/>
        <v>1</v>
      </c>
      <c r="L256" s="9">
        <f>SUM(H256:K256)</f>
        <v>179</v>
      </c>
    </row>
    <row r="257" spans="1:12" x14ac:dyDescent="0.25">
      <c r="A257" s="13" t="s">
        <v>260</v>
      </c>
      <c r="B257" s="14">
        <f>G257+L257</f>
        <v>19</v>
      </c>
      <c r="C257" s="14">
        <f>VLOOKUP(A257,'[1]Original_Tabela 2.6.1.1'!$C$12:$N$428,4,0)</f>
        <v>0</v>
      </c>
      <c r="D257" s="14">
        <f>VLOOKUP(A257,'[1]Original_Tabela 2.6.1.1'!$C$12:$N$428,5,0)</f>
        <v>0</v>
      </c>
      <c r="E257" s="14">
        <f>VLOOKUP(A257,'[1]Original_Tabela 2.6.1.1'!$C$12:$N$428,6,0)</f>
        <v>4</v>
      </c>
      <c r="F257" s="14">
        <f>VLOOKUP(A257,'[1]Original_Tabela 2.6.1.1'!$C$12:$N$428,7,0)</f>
        <v>1</v>
      </c>
      <c r="G257" s="14">
        <f>SUM(C257:F257)</f>
        <v>5</v>
      </c>
      <c r="H257" s="14">
        <f>VLOOKUP(A257,'[1]Original_Tabela 2.6.1.1'!$C$12:$N$428,9,0)</f>
        <v>0</v>
      </c>
      <c r="I257" s="14">
        <f>VLOOKUP(A257,'[1]Original_Tabela 2.6.1.1'!$C$12:$N$428,10,0)</f>
        <v>0</v>
      </c>
      <c r="J257" s="14">
        <f>VLOOKUP(A257,'[1]Original_Tabela 2.6.1.1'!$C$12:$N$428,11,0)</f>
        <v>14</v>
      </c>
      <c r="K257" s="14">
        <f>VLOOKUP(A257,'[1]Original_Tabela 2.6.1.1'!$C$12:$N$428,12,0)</f>
        <v>0</v>
      </c>
      <c r="L257" s="14">
        <f>SUM(H257:K257)</f>
        <v>14</v>
      </c>
    </row>
    <row r="258" spans="1:12" x14ac:dyDescent="0.25">
      <c r="A258" s="13" t="s">
        <v>261</v>
      </c>
      <c r="B258" s="14">
        <f t="shared" ref="B258:B282" si="57">G258+L258</f>
        <v>8</v>
      </c>
      <c r="C258" s="14">
        <f>VLOOKUP(A258,'[1]Original_Tabela 2.6.1.1'!$C$12:$N$428,4,0)</f>
        <v>0</v>
      </c>
      <c r="D258" s="14">
        <f>VLOOKUP(A258,'[1]Original_Tabela 2.6.1.1'!$C$12:$N$428,5,0)</f>
        <v>0</v>
      </c>
      <c r="E258" s="14">
        <f>VLOOKUP(A258,'[1]Original_Tabela 2.6.1.1'!$C$12:$N$428,6,0)</f>
        <v>1</v>
      </c>
      <c r="F258" s="14">
        <f>VLOOKUP(A258,'[1]Original_Tabela 2.6.1.1'!$C$12:$N$428,7,0)</f>
        <v>1</v>
      </c>
      <c r="G258" s="14">
        <f t="shared" ref="G258:G282" si="58">SUM(C258:F258)</f>
        <v>2</v>
      </c>
      <c r="H258" s="14">
        <f>VLOOKUP(A258,'[1]Original_Tabela 2.6.1.1'!$C$12:$N$428,9,0)</f>
        <v>0</v>
      </c>
      <c r="I258" s="14">
        <f>VLOOKUP(A258,'[1]Original_Tabela 2.6.1.1'!$C$12:$N$428,10,0)</f>
        <v>0</v>
      </c>
      <c r="J258" s="14">
        <f>VLOOKUP(A258,'[1]Original_Tabela 2.6.1.1'!$C$12:$N$428,11,0)</f>
        <v>6</v>
      </c>
      <c r="K258" s="14">
        <f>VLOOKUP(A258,'[1]Original_Tabela 2.6.1.1'!$C$12:$N$428,12,0)</f>
        <v>0</v>
      </c>
      <c r="L258" s="14">
        <f t="shared" ref="L258:L282" si="59">SUM(H258:K258)</f>
        <v>6</v>
      </c>
    </row>
    <row r="259" spans="1:12" x14ac:dyDescent="0.25">
      <c r="A259" s="13" t="s">
        <v>262</v>
      </c>
      <c r="B259" s="14">
        <f t="shared" si="57"/>
        <v>33</v>
      </c>
      <c r="C259" s="14">
        <f>VLOOKUP(A259,'[1]Original_Tabela 2.6.1.1'!$C$12:$N$428,4,0)</f>
        <v>0</v>
      </c>
      <c r="D259" s="14">
        <f>VLOOKUP(A259,'[1]Original_Tabela 2.6.1.1'!$C$12:$N$428,5,0)</f>
        <v>0</v>
      </c>
      <c r="E259" s="14">
        <f>VLOOKUP(A259,'[1]Original_Tabela 2.6.1.1'!$C$12:$N$428,6,0)</f>
        <v>10</v>
      </c>
      <c r="F259" s="14">
        <f>VLOOKUP(A259,'[1]Original_Tabela 2.6.1.1'!$C$12:$N$428,7,0)</f>
        <v>9</v>
      </c>
      <c r="G259" s="14">
        <f t="shared" si="58"/>
        <v>19</v>
      </c>
      <c r="H259" s="14">
        <f>VLOOKUP(A259,'[1]Original_Tabela 2.6.1.1'!$C$12:$N$428,9,0)</f>
        <v>0</v>
      </c>
      <c r="I259" s="14">
        <f>VLOOKUP(A259,'[1]Original_Tabela 2.6.1.1'!$C$12:$N$428,10,0)</f>
        <v>0</v>
      </c>
      <c r="J259" s="14">
        <f>VLOOKUP(A259,'[1]Original_Tabela 2.6.1.1'!$C$12:$N$428,11,0)</f>
        <v>13</v>
      </c>
      <c r="K259" s="14">
        <f>VLOOKUP(A259,'[1]Original_Tabela 2.6.1.1'!$C$12:$N$428,12,0)</f>
        <v>1</v>
      </c>
      <c r="L259" s="14">
        <f t="shared" si="59"/>
        <v>14</v>
      </c>
    </row>
    <row r="260" spans="1:12" x14ac:dyDescent="0.25">
      <c r="A260" s="13" t="s">
        <v>263</v>
      </c>
      <c r="B260" s="14">
        <f t="shared" si="57"/>
        <v>7</v>
      </c>
      <c r="C260" s="14">
        <f>VLOOKUP(A260,'[1]Original_Tabela 2.6.1.1'!$C$12:$N$428,4,0)</f>
        <v>0</v>
      </c>
      <c r="D260" s="14">
        <f>VLOOKUP(A260,'[1]Original_Tabela 2.6.1.1'!$C$12:$N$428,5,0)</f>
        <v>0</v>
      </c>
      <c r="E260" s="14">
        <f>VLOOKUP(A260,'[1]Original_Tabela 2.6.1.1'!$C$12:$N$428,6,0)</f>
        <v>1</v>
      </c>
      <c r="F260" s="14">
        <f>VLOOKUP(A260,'[1]Original_Tabela 2.6.1.1'!$C$12:$N$428,7,0)</f>
        <v>0</v>
      </c>
      <c r="G260" s="14">
        <f t="shared" si="58"/>
        <v>1</v>
      </c>
      <c r="H260" s="14">
        <f>VLOOKUP(A260,'[1]Original_Tabela 2.6.1.1'!$C$12:$N$428,9,0)</f>
        <v>0</v>
      </c>
      <c r="I260" s="14">
        <f>VLOOKUP(A260,'[1]Original_Tabela 2.6.1.1'!$C$12:$N$428,10,0)</f>
        <v>0</v>
      </c>
      <c r="J260" s="14">
        <f>VLOOKUP(A260,'[1]Original_Tabela 2.6.1.1'!$C$12:$N$428,11,0)</f>
        <v>6</v>
      </c>
      <c r="K260" s="14">
        <f>VLOOKUP(A260,'[1]Original_Tabela 2.6.1.1'!$C$12:$N$428,12,0)</f>
        <v>0</v>
      </c>
      <c r="L260" s="14">
        <f t="shared" si="59"/>
        <v>6</v>
      </c>
    </row>
    <row r="261" spans="1:12" x14ac:dyDescent="0.25">
      <c r="A261" s="13" t="s">
        <v>264</v>
      </c>
      <c r="B261" s="14">
        <f t="shared" si="57"/>
        <v>43</v>
      </c>
      <c r="C261" s="14">
        <f>VLOOKUP(A261,'[1]Original_Tabela 2.6.1.1'!$C$12:$N$428,4,0)</f>
        <v>0</v>
      </c>
      <c r="D261" s="14">
        <f>VLOOKUP(A261,'[1]Original_Tabela 2.6.1.1'!$C$12:$N$428,5,0)</f>
        <v>0</v>
      </c>
      <c r="E261" s="14">
        <f>VLOOKUP(A261,'[1]Original_Tabela 2.6.1.1'!$C$12:$N$428,6,0)</f>
        <v>9</v>
      </c>
      <c r="F261" s="14">
        <f>VLOOKUP(A261,'[1]Original_Tabela 2.6.1.1'!$C$12:$N$428,7,0)</f>
        <v>7</v>
      </c>
      <c r="G261" s="14">
        <f t="shared" si="58"/>
        <v>16</v>
      </c>
      <c r="H261" s="14">
        <f>VLOOKUP(A261,'[1]Original_Tabela 2.6.1.1'!$C$12:$N$428,9,0)</f>
        <v>0</v>
      </c>
      <c r="I261" s="14">
        <f>VLOOKUP(A261,'[1]Original_Tabela 2.6.1.1'!$C$12:$N$428,10,0)</f>
        <v>0</v>
      </c>
      <c r="J261" s="14">
        <f>VLOOKUP(A261,'[1]Original_Tabela 2.6.1.1'!$C$12:$N$428,11,0)</f>
        <v>27</v>
      </c>
      <c r="K261" s="14">
        <f>VLOOKUP(A261,'[1]Original_Tabela 2.6.1.1'!$C$12:$N$428,12,0)</f>
        <v>0</v>
      </c>
      <c r="L261" s="14">
        <f t="shared" si="59"/>
        <v>27</v>
      </c>
    </row>
    <row r="262" spans="1:12" x14ac:dyDescent="0.25">
      <c r="A262" s="13" t="s">
        <v>265</v>
      </c>
      <c r="B262" s="14">
        <f t="shared" si="57"/>
        <v>20</v>
      </c>
      <c r="C262" s="14">
        <f>VLOOKUP(A262,'[1]Original_Tabela 2.6.1.1'!$C$12:$N$428,4,0)</f>
        <v>0</v>
      </c>
      <c r="D262" s="14">
        <f>VLOOKUP(A262,'[1]Original_Tabela 2.6.1.1'!$C$12:$N$428,5,0)</f>
        <v>0</v>
      </c>
      <c r="E262" s="14">
        <f>VLOOKUP(A262,'[1]Original_Tabela 2.6.1.1'!$C$12:$N$428,6,0)</f>
        <v>2</v>
      </c>
      <c r="F262" s="14">
        <f>VLOOKUP(A262,'[1]Original_Tabela 2.6.1.1'!$C$12:$N$428,7,0)</f>
        <v>3</v>
      </c>
      <c r="G262" s="14">
        <f t="shared" si="58"/>
        <v>5</v>
      </c>
      <c r="H262" s="14">
        <f>VLOOKUP(A262,'[1]Original_Tabela 2.6.1.1'!$C$12:$N$428,9,0)</f>
        <v>0</v>
      </c>
      <c r="I262" s="14">
        <f>VLOOKUP(A262,'[1]Original_Tabela 2.6.1.1'!$C$12:$N$428,10,0)</f>
        <v>0</v>
      </c>
      <c r="J262" s="14">
        <f>VLOOKUP(A262,'[1]Original_Tabela 2.6.1.1'!$C$12:$N$428,11,0)</f>
        <v>15</v>
      </c>
      <c r="K262" s="14">
        <f>VLOOKUP(A262,'[1]Original_Tabela 2.6.1.1'!$C$12:$N$428,12,0)</f>
        <v>0</v>
      </c>
      <c r="L262" s="14">
        <f t="shared" si="59"/>
        <v>15</v>
      </c>
    </row>
    <row r="263" spans="1:12" x14ac:dyDescent="0.25">
      <c r="A263" s="13" t="s">
        <v>266</v>
      </c>
      <c r="B263" s="14">
        <f t="shared" si="57"/>
        <v>10</v>
      </c>
      <c r="C263" s="14">
        <f>VLOOKUP(A263,'[1]Original_Tabela 2.6.1.1'!$C$12:$N$428,4,0)</f>
        <v>0</v>
      </c>
      <c r="D263" s="14">
        <f>VLOOKUP(A263,'[1]Original_Tabela 2.6.1.1'!$C$12:$N$428,5,0)</f>
        <v>0</v>
      </c>
      <c r="E263" s="14">
        <f>VLOOKUP(A263,'[1]Original_Tabela 2.6.1.1'!$C$12:$N$428,6,0)</f>
        <v>2</v>
      </c>
      <c r="F263" s="14">
        <f>VLOOKUP(A263,'[1]Original_Tabela 2.6.1.1'!$C$12:$N$428,7,0)</f>
        <v>2</v>
      </c>
      <c r="G263" s="14">
        <f t="shared" si="58"/>
        <v>4</v>
      </c>
      <c r="H263" s="14">
        <f>VLOOKUP(A263,'[1]Original_Tabela 2.6.1.1'!$C$12:$N$428,9,0)</f>
        <v>0</v>
      </c>
      <c r="I263" s="14">
        <f>VLOOKUP(A263,'[1]Original_Tabela 2.6.1.1'!$C$12:$N$428,10,0)</f>
        <v>0</v>
      </c>
      <c r="J263" s="14">
        <f>VLOOKUP(A263,'[1]Original_Tabela 2.6.1.1'!$C$12:$N$428,11,0)</f>
        <v>6</v>
      </c>
      <c r="K263" s="14">
        <f>VLOOKUP(A263,'[1]Original_Tabela 2.6.1.1'!$C$12:$N$428,12,0)</f>
        <v>0</v>
      </c>
      <c r="L263" s="14">
        <f t="shared" si="59"/>
        <v>6</v>
      </c>
    </row>
    <row r="264" spans="1:12" x14ac:dyDescent="0.25">
      <c r="A264" s="13" t="s">
        <v>267</v>
      </c>
      <c r="B264" s="14">
        <f t="shared" si="57"/>
        <v>20</v>
      </c>
      <c r="C264" s="14">
        <f>VLOOKUP(A264,'[1]Original_Tabela 2.6.1.1'!$C$12:$N$428,4,0)</f>
        <v>0</v>
      </c>
      <c r="D264" s="14">
        <f>VLOOKUP(A264,'[1]Original_Tabela 2.6.1.1'!$C$12:$N$428,5,0)</f>
        <v>0</v>
      </c>
      <c r="E264" s="14">
        <f>VLOOKUP(A264,'[1]Original_Tabela 2.6.1.1'!$C$12:$N$428,6,0)</f>
        <v>1</v>
      </c>
      <c r="F264" s="14">
        <f>VLOOKUP(A264,'[1]Original_Tabela 2.6.1.1'!$C$12:$N$428,7,0)</f>
        <v>3</v>
      </c>
      <c r="G264" s="14">
        <f t="shared" si="58"/>
        <v>4</v>
      </c>
      <c r="H264" s="14">
        <f>VLOOKUP(A264,'[1]Original_Tabela 2.6.1.1'!$C$12:$N$428,9,0)</f>
        <v>0</v>
      </c>
      <c r="I264" s="14">
        <f>VLOOKUP(A264,'[1]Original_Tabela 2.6.1.1'!$C$12:$N$428,10,0)</f>
        <v>0</v>
      </c>
      <c r="J264" s="14">
        <f>VLOOKUP(A264,'[1]Original_Tabela 2.6.1.1'!$C$12:$N$428,11,0)</f>
        <v>16</v>
      </c>
      <c r="K264" s="14">
        <f>VLOOKUP(A264,'[1]Original_Tabela 2.6.1.1'!$C$12:$N$428,12,0)</f>
        <v>0</v>
      </c>
      <c r="L264" s="14">
        <f t="shared" si="59"/>
        <v>16</v>
      </c>
    </row>
    <row r="265" spans="1:12" x14ac:dyDescent="0.25">
      <c r="A265" s="13" t="s">
        <v>268</v>
      </c>
      <c r="B265" s="14">
        <f t="shared" si="57"/>
        <v>9</v>
      </c>
      <c r="C265" s="14">
        <f>VLOOKUP(A265,'[1]Original_Tabela 2.6.1.1'!$C$12:$N$428,4,0)</f>
        <v>0</v>
      </c>
      <c r="D265" s="14">
        <f>VLOOKUP(A265,'[1]Original_Tabela 2.6.1.1'!$C$12:$N$428,5,0)</f>
        <v>0</v>
      </c>
      <c r="E265" s="14">
        <f>VLOOKUP(A265,'[1]Original_Tabela 2.6.1.1'!$C$12:$N$428,6,0)</f>
        <v>1</v>
      </c>
      <c r="F265" s="14">
        <f>VLOOKUP(A265,'[1]Original_Tabela 2.6.1.1'!$C$12:$N$428,7,0)</f>
        <v>1</v>
      </c>
      <c r="G265" s="14">
        <f t="shared" si="58"/>
        <v>2</v>
      </c>
      <c r="H265" s="14">
        <f>VLOOKUP(A265,'[1]Original_Tabela 2.6.1.1'!$C$12:$N$428,9,0)</f>
        <v>0</v>
      </c>
      <c r="I265" s="14">
        <f>VLOOKUP(A265,'[1]Original_Tabela 2.6.1.1'!$C$12:$N$428,10,0)</f>
        <v>0</v>
      </c>
      <c r="J265" s="14">
        <f>VLOOKUP(A265,'[1]Original_Tabela 2.6.1.1'!$C$12:$N$428,11,0)</f>
        <v>7</v>
      </c>
      <c r="K265" s="14">
        <f>VLOOKUP(A265,'[1]Original_Tabela 2.6.1.1'!$C$12:$N$428,12,0)</f>
        <v>0</v>
      </c>
      <c r="L265" s="14">
        <f t="shared" si="59"/>
        <v>7</v>
      </c>
    </row>
    <row r="266" spans="1:12" x14ac:dyDescent="0.25">
      <c r="A266" s="13" t="s">
        <v>269</v>
      </c>
      <c r="B266" s="14">
        <f t="shared" si="57"/>
        <v>16</v>
      </c>
      <c r="C266" s="14">
        <f>VLOOKUP(A266,'[1]Original_Tabela 2.6.1.1'!$C$12:$N$428,4,0)</f>
        <v>0</v>
      </c>
      <c r="D266" s="14">
        <f>VLOOKUP(A266,'[1]Original_Tabela 2.6.1.1'!$C$12:$N$428,5,0)</f>
        <v>0</v>
      </c>
      <c r="E266" s="14">
        <f>VLOOKUP(A266,'[1]Original_Tabela 2.6.1.1'!$C$12:$N$428,6,0)</f>
        <v>2</v>
      </c>
      <c r="F266" s="14">
        <f>VLOOKUP(A266,'[1]Original_Tabela 2.6.1.1'!$C$12:$N$428,7,0)</f>
        <v>1</v>
      </c>
      <c r="G266" s="14">
        <f t="shared" si="58"/>
        <v>3</v>
      </c>
      <c r="H266" s="14">
        <f>VLOOKUP(A266,'[1]Original_Tabela 2.6.1.1'!$C$12:$N$428,9,0)</f>
        <v>0</v>
      </c>
      <c r="I266" s="14">
        <f>VLOOKUP(A266,'[1]Original_Tabela 2.6.1.1'!$C$12:$N$428,10,0)</f>
        <v>0</v>
      </c>
      <c r="J266" s="14">
        <f>VLOOKUP(A266,'[1]Original_Tabela 2.6.1.1'!$C$12:$N$428,11,0)</f>
        <v>13</v>
      </c>
      <c r="K266" s="14">
        <f>VLOOKUP(A266,'[1]Original_Tabela 2.6.1.1'!$C$12:$N$428,12,0)</f>
        <v>0</v>
      </c>
      <c r="L266" s="14">
        <f t="shared" si="59"/>
        <v>13</v>
      </c>
    </row>
    <row r="267" spans="1:12" x14ac:dyDescent="0.25">
      <c r="A267" s="13" t="s">
        <v>270</v>
      </c>
      <c r="B267" s="14">
        <f t="shared" si="57"/>
        <v>35</v>
      </c>
      <c r="C267" s="14">
        <f>VLOOKUP(A267,'[1]Original_Tabela 2.6.1.1'!$C$12:$N$428,4,0)</f>
        <v>0</v>
      </c>
      <c r="D267" s="14">
        <f>VLOOKUP(A267,'[1]Original_Tabela 2.6.1.1'!$C$12:$N$428,5,0)</f>
        <v>0</v>
      </c>
      <c r="E267" s="14">
        <f>VLOOKUP(A267,'[1]Original_Tabela 2.6.1.1'!$C$12:$N$428,6,0)</f>
        <v>7</v>
      </c>
      <c r="F267" s="14">
        <f>VLOOKUP(A267,'[1]Original_Tabela 2.6.1.1'!$C$12:$N$428,7,0)</f>
        <v>7</v>
      </c>
      <c r="G267" s="14">
        <f t="shared" si="58"/>
        <v>14</v>
      </c>
      <c r="H267" s="14">
        <f>VLOOKUP(A267,'[1]Original_Tabela 2.6.1.1'!$C$12:$N$428,9,0)</f>
        <v>0</v>
      </c>
      <c r="I267" s="14">
        <f>VLOOKUP(A267,'[1]Original_Tabela 2.6.1.1'!$C$12:$N$428,10,0)</f>
        <v>0</v>
      </c>
      <c r="J267" s="14">
        <f>VLOOKUP(A267,'[1]Original_Tabela 2.6.1.1'!$C$12:$N$428,11,0)</f>
        <v>21</v>
      </c>
      <c r="K267" s="14">
        <f>VLOOKUP(A267,'[1]Original_Tabela 2.6.1.1'!$C$12:$N$428,12,0)</f>
        <v>0</v>
      </c>
      <c r="L267" s="14">
        <f t="shared" si="59"/>
        <v>21</v>
      </c>
    </row>
    <row r="268" spans="1:12" x14ac:dyDescent="0.25">
      <c r="A268" s="13" t="s">
        <v>271</v>
      </c>
      <c r="B268" s="14">
        <f t="shared" si="57"/>
        <v>13</v>
      </c>
      <c r="C268" s="14">
        <f>VLOOKUP(A268,'[1]Original_Tabela 2.6.1.1'!$C$12:$N$428,4,0)</f>
        <v>0</v>
      </c>
      <c r="D268" s="14">
        <f>VLOOKUP(A268,'[1]Original_Tabela 2.6.1.1'!$C$12:$N$428,5,0)</f>
        <v>0</v>
      </c>
      <c r="E268" s="14">
        <f>VLOOKUP(A268,'[1]Original_Tabela 2.6.1.1'!$C$12:$N$428,6,0)</f>
        <v>6</v>
      </c>
      <c r="F268" s="14">
        <f>VLOOKUP(A268,'[1]Original_Tabela 2.6.1.1'!$C$12:$N$428,7,0)</f>
        <v>2</v>
      </c>
      <c r="G268" s="14">
        <f t="shared" si="58"/>
        <v>8</v>
      </c>
      <c r="H268" s="14">
        <f>VLOOKUP(A268,'[1]Original_Tabela 2.6.1.1'!$C$12:$N$428,9,0)</f>
        <v>0</v>
      </c>
      <c r="I268" s="14">
        <f>VLOOKUP(A268,'[1]Original_Tabela 2.6.1.1'!$C$12:$N$428,10,0)</f>
        <v>0</v>
      </c>
      <c r="J268" s="14">
        <f>VLOOKUP(A268,'[1]Original_Tabela 2.6.1.1'!$C$12:$N$428,11,0)</f>
        <v>5</v>
      </c>
      <c r="K268" s="14">
        <f>VLOOKUP(A268,'[1]Original_Tabela 2.6.1.1'!$C$12:$N$428,12,0)</f>
        <v>0</v>
      </c>
      <c r="L268" s="14">
        <f t="shared" si="59"/>
        <v>5</v>
      </c>
    </row>
    <row r="269" spans="1:12" x14ac:dyDescent="0.25">
      <c r="A269" s="13" t="s">
        <v>272</v>
      </c>
      <c r="B269" s="14">
        <f t="shared" si="57"/>
        <v>17</v>
      </c>
      <c r="C269" s="14">
        <f>VLOOKUP(A269,'[1]Original_Tabela 2.6.1.1'!$C$12:$N$428,4,0)</f>
        <v>0</v>
      </c>
      <c r="D269" s="14">
        <f>VLOOKUP(A269,'[1]Original_Tabela 2.6.1.1'!$C$12:$N$428,5,0)</f>
        <v>0</v>
      </c>
      <c r="E269" s="14">
        <f>VLOOKUP(A269,'[1]Original_Tabela 2.6.1.1'!$C$12:$N$428,6,0)</f>
        <v>3</v>
      </c>
      <c r="F269" s="14">
        <f>VLOOKUP(A269,'[1]Original_Tabela 2.6.1.1'!$C$12:$N$428,7,0)</f>
        <v>3</v>
      </c>
      <c r="G269" s="14">
        <f t="shared" si="58"/>
        <v>6</v>
      </c>
      <c r="H269" s="14">
        <f>VLOOKUP(A269,'[1]Original_Tabela 2.6.1.1'!$C$12:$N$428,9,0)</f>
        <v>0</v>
      </c>
      <c r="I269" s="14">
        <f>VLOOKUP(A269,'[1]Original_Tabela 2.6.1.1'!$C$12:$N$428,10,0)</f>
        <v>0</v>
      </c>
      <c r="J269" s="14">
        <f>VLOOKUP(A269,'[1]Original_Tabela 2.6.1.1'!$C$12:$N$428,11,0)</f>
        <v>11</v>
      </c>
      <c r="K269" s="14">
        <f>VLOOKUP(A269,'[1]Original_Tabela 2.6.1.1'!$C$12:$N$428,12,0)</f>
        <v>0</v>
      </c>
      <c r="L269" s="14">
        <f t="shared" si="59"/>
        <v>11</v>
      </c>
    </row>
    <row r="270" spans="1:12" x14ac:dyDescent="0.25">
      <c r="A270" s="13" t="s">
        <v>273</v>
      </c>
      <c r="B270" s="14">
        <f t="shared" si="57"/>
        <v>19</v>
      </c>
      <c r="C270" s="14">
        <f>VLOOKUP(A270,'[1]Original_Tabela 2.6.1.1'!$C$12:$N$428,4,0)</f>
        <v>0</v>
      </c>
      <c r="D270" s="14">
        <f>VLOOKUP(A270,'[1]Original_Tabela 2.6.1.1'!$C$12:$N$428,5,0)</f>
        <v>0</v>
      </c>
      <c r="E270" s="14">
        <f>VLOOKUP(A270,'[1]Original_Tabela 2.6.1.1'!$C$12:$N$428,6,0)</f>
        <v>2</v>
      </c>
      <c r="F270" s="14">
        <f>VLOOKUP(A270,'[1]Original_Tabela 2.6.1.1'!$C$12:$N$428,7,0)</f>
        <v>3</v>
      </c>
      <c r="G270" s="14">
        <f t="shared" si="58"/>
        <v>5</v>
      </c>
      <c r="H270" s="14">
        <f>VLOOKUP(A270,'[1]Original_Tabela 2.6.1.1'!$C$12:$N$428,9,0)</f>
        <v>0</v>
      </c>
      <c r="I270" s="14">
        <f>VLOOKUP(A270,'[1]Original_Tabela 2.6.1.1'!$C$12:$N$428,10,0)</f>
        <v>0</v>
      </c>
      <c r="J270" s="14">
        <f>VLOOKUP(A270,'[1]Original_Tabela 2.6.1.1'!$C$12:$N$428,11,0)</f>
        <v>14</v>
      </c>
      <c r="K270" s="14">
        <f>VLOOKUP(A270,'[1]Original_Tabela 2.6.1.1'!$C$12:$N$428,12,0)</f>
        <v>0</v>
      </c>
      <c r="L270" s="14">
        <f t="shared" si="59"/>
        <v>14</v>
      </c>
    </row>
    <row r="271" spans="1:12" x14ac:dyDescent="0.25">
      <c r="A271" s="13" t="s">
        <v>274</v>
      </c>
      <c r="B271" s="14">
        <f t="shared" si="57"/>
        <v>8</v>
      </c>
      <c r="C271" s="14">
        <f>VLOOKUP(A271,'[1]Original_Tabela 2.6.1.1'!$C$12:$N$428,4,0)</f>
        <v>0</v>
      </c>
      <c r="D271" s="14">
        <f>VLOOKUP(A271,'[1]Original_Tabela 2.6.1.1'!$C$12:$N$428,5,0)</f>
        <v>0</v>
      </c>
      <c r="E271" s="14">
        <f>VLOOKUP(A271,'[1]Original_Tabela 2.6.1.1'!$C$12:$N$428,6,0)</f>
        <v>2</v>
      </c>
      <c r="F271" s="14">
        <f>VLOOKUP(A271,'[1]Original_Tabela 2.6.1.1'!$C$12:$N$428,7,0)</f>
        <v>2</v>
      </c>
      <c r="G271" s="14">
        <f t="shared" si="58"/>
        <v>4</v>
      </c>
      <c r="H271" s="14">
        <f>VLOOKUP(A271,'[1]Original_Tabela 2.6.1.1'!$C$12:$N$428,9,0)</f>
        <v>0</v>
      </c>
      <c r="I271" s="14">
        <f>VLOOKUP(A271,'[1]Original_Tabela 2.6.1.1'!$C$12:$N$428,10,0)</f>
        <v>0</v>
      </c>
      <c r="J271" s="14">
        <f>VLOOKUP(A271,'[1]Original_Tabela 2.6.1.1'!$C$12:$N$428,11,0)</f>
        <v>4</v>
      </c>
      <c r="K271" s="14">
        <f>VLOOKUP(A271,'[1]Original_Tabela 2.6.1.1'!$C$12:$N$428,12,0)</f>
        <v>0</v>
      </c>
      <c r="L271" s="14">
        <f t="shared" si="59"/>
        <v>4</v>
      </c>
    </row>
    <row r="272" spans="1:12" x14ac:dyDescent="0.25">
      <c r="A272" s="15" t="s">
        <v>275</v>
      </c>
      <c r="B272" s="9">
        <f t="shared" si="57"/>
        <v>199</v>
      </c>
      <c r="C272" s="9">
        <f>SUM(C273:C281)</f>
        <v>0</v>
      </c>
      <c r="D272" s="9">
        <f t="shared" ref="D272:K272" si="60">SUM(D273:D281)</f>
        <v>0</v>
      </c>
      <c r="E272" s="9">
        <f t="shared" si="60"/>
        <v>43</v>
      </c>
      <c r="F272" s="9">
        <f t="shared" si="60"/>
        <v>38</v>
      </c>
      <c r="G272" s="9">
        <f t="shared" si="58"/>
        <v>81</v>
      </c>
      <c r="H272" s="9">
        <f t="shared" si="60"/>
        <v>0</v>
      </c>
      <c r="I272" s="9">
        <f>SUM(I273:I281)</f>
        <v>0</v>
      </c>
      <c r="J272" s="9">
        <f t="shared" si="60"/>
        <v>116</v>
      </c>
      <c r="K272" s="9">
        <f t="shared" si="60"/>
        <v>2</v>
      </c>
      <c r="L272" s="9">
        <f t="shared" si="59"/>
        <v>118</v>
      </c>
    </row>
    <row r="273" spans="1:12" x14ac:dyDescent="0.25">
      <c r="A273" s="13" t="s">
        <v>276</v>
      </c>
      <c r="B273" s="14">
        <f>G273+L273</f>
        <v>12</v>
      </c>
      <c r="C273" s="14">
        <f>VLOOKUP(A273,'[1]Original_Tabela 2.6.1.1'!$C$12:$N$428,4,0)</f>
        <v>0</v>
      </c>
      <c r="D273" s="14">
        <f>VLOOKUP(A273,'[1]Original_Tabela 2.6.1.1'!$C$12:$N$428,5,0)</f>
        <v>0</v>
      </c>
      <c r="E273" s="14">
        <f>VLOOKUP(A273,'[1]Original_Tabela 2.6.1.1'!$C$12:$N$428,6,0)</f>
        <v>2</v>
      </c>
      <c r="F273" s="14">
        <f>VLOOKUP(A273,'[1]Original_Tabela 2.6.1.1'!$C$12:$N$428,7,0)</f>
        <v>1</v>
      </c>
      <c r="G273" s="14">
        <f>SUM(C273:F273)</f>
        <v>3</v>
      </c>
      <c r="H273" s="14">
        <f>VLOOKUP(A273,'[1]Original_Tabela 2.6.1.1'!$C$12:$N$428,9,0)</f>
        <v>0</v>
      </c>
      <c r="I273" s="14">
        <f>VLOOKUP(A273,'[1]Original_Tabela 2.6.1.1'!$C$12:$N$428,10,0)</f>
        <v>0</v>
      </c>
      <c r="J273" s="14">
        <f>VLOOKUP(A273,'[1]Original_Tabela 2.6.1.1'!$C$12:$N$428,11,0)</f>
        <v>9</v>
      </c>
      <c r="K273" s="14">
        <f>VLOOKUP(A273,'[1]Original_Tabela 2.6.1.1'!$C$12:$N$428,12,0)</f>
        <v>0</v>
      </c>
      <c r="L273" s="14">
        <f>SUM(H273:K273)</f>
        <v>9</v>
      </c>
    </row>
    <row r="274" spans="1:12" x14ac:dyDescent="0.25">
      <c r="A274" s="13" t="s">
        <v>277</v>
      </c>
      <c r="B274" s="14">
        <f t="shared" ref="B274:B281" si="61">G274+L274</f>
        <v>68</v>
      </c>
      <c r="C274" s="14">
        <f>VLOOKUP(A274,'[1]Original_Tabela 2.6.1.1'!$C$12:$N$428,4,0)</f>
        <v>0</v>
      </c>
      <c r="D274" s="14">
        <f>VLOOKUP(A274,'[1]Original_Tabela 2.6.1.1'!$C$12:$N$428,5,0)</f>
        <v>0</v>
      </c>
      <c r="E274" s="14">
        <f>VLOOKUP(A274,'[1]Original_Tabela 2.6.1.1'!$C$12:$N$428,6,0)</f>
        <v>18</v>
      </c>
      <c r="F274" s="14">
        <f>VLOOKUP(A274,'[1]Original_Tabela 2.6.1.1'!$C$12:$N$428,7,0)</f>
        <v>24</v>
      </c>
      <c r="G274" s="14">
        <f t="shared" ref="G274:G281" si="62">SUM(C274:F274)</f>
        <v>42</v>
      </c>
      <c r="H274" s="14">
        <f>VLOOKUP(A274,'[1]Original_Tabela 2.6.1.1'!$C$12:$N$428,9,0)</f>
        <v>0</v>
      </c>
      <c r="I274" s="14">
        <f>VLOOKUP(A274,'[1]Original_Tabela 2.6.1.1'!$C$12:$N$428,10,0)</f>
        <v>0</v>
      </c>
      <c r="J274" s="14">
        <f>VLOOKUP(A274,'[1]Original_Tabela 2.6.1.1'!$C$12:$N$428,11,0)</f>
        <v>25</v>
      </c>
      <c r="K274" s="14">
        <f>VLOOKUP(A274,'[1]Original_Tabela 2.6.1.1'!$C$12:$N$428,12,0)</f>
        <v>1</v>
      </c>
      <c r="L274" s="14">
        <f t="shared" ref="L274:L281" si="63">SUM(H274:K274)</f>
        <v>26</v>
      </c>
    </row>
    <row r="275" spans="1:12" x14ac:dyDescent="0.25">
      <c r="A275" s="13" t="s">
        <v>278</v>
      </c>
      <c r="B275" s="14">
        <f t="shared" si="61"/>
        <v>36</v>
      </c>
      <c r="C275" s="14">
        <f>VLOOKUP(A275,'[1]Original_Tabela 2.6.1.1'!$C$12:$N$428,4,0)</f>
        <v>0</v>
      </c>
      <c r="D275" s="14">
        <f>VLOOKUP(A275,'[1]Original_Tabela 2.6.1.1'!$C$12:$N$428,5,0)</f>
        <v>0</v>
      </c>
      <c r="E275" s="14">
        <f>VLOOKUP(A275,'[1]Original_Tabela 2.6.1.1'!$C$12:$N$428,6,0)</f>
        <v>5</v>
      </c>
      <c r="F275" s="14">
        <f>VLOOKUP(A275,'[1]Original_Tabela 2.6.1.1'!$C$12:$N$428,7,0)</f>
        <v>3</v>
      </c>
      <c r="G275" s="14">
        <f t="shared" si="62"/>
        <v>8</v>
      </c>
      <c r="H275" s="14">
        <f>VLOOKUP(A275,'[1]Original_Tabela 2.6.1.1'!$C$12:$N$428,9,0)</f>
        <v>0</v>
      </c>
      <c r="I275" s="14">
        <f>VLOOKUP(A275,'[1]Original_Tabela 2.6.1.1'!$C$12:$N$428,10,0)</f>
        <v>0</v>
      </c>
      <c r="J275" s="14">
        <f>VLOOKUP(A275,'[1]Original_Tabela 2.6.1.1'!$C$12:$N$428,11,0)</f>
        <v>28</v>
      </c>
      <c r="K275" s="14">
        <f>VLOOKUP(A275,'[1]Original_Tabela 2.6.1.1'!$C$12:$N$428,12,0)</f>
        <v>0</v>
      </c>
      <c r="L275" s="14">
        <f t="shared" si="63"/>
        <v>28</v>
      </c>
    </row>
    <row r="276" spans="1:12" x14ac:dyDescent="0.25">
      <c r="A276" s="13" t="s">
        <v>279</v>
      </c>
      <c r="B276" s="14">
        <f t="shared" si="61"/>
        <v>22</v>
      </c>
      <c r="C276" s="14">
        <f>VLOOKUP(A276,'[1]Original_Tabela 2.6.1.1'!$C$12:$N$428,4,0)</f>
        <v>0</v>
      </c>
      <c r="D276" s="14">
        <f>VLOOKUP(A276,'[1]Original_Tabela 2.6.1.1'!$C$12:$N$428,5,0)</f>
        <v>0</v>
      </c>
      <c r="E276" s="14">
        <f>VLOOKUP(A276,'[1]Original_Tabela 2.6.1.1'!$C$12:$N$428,6,0)</f>
        <v>2</v>
      </c>
      <c r="F276" s="14">
        <f>VLOOKUP(A276,'[1]Original_Tabela 2.6.1.1'!$C$12:$N$428,7,0)</f>
        <v>0</v>
      </c>
      <c r="G276" s="14">
        <f t="shared" si="62"/>
        <v>2</v>
      </c>
      <c r="H276" s="14">
        <f>VLOOKUP(A276,'[1]Original_Tabela 2.6.1.1'!$C$12:$N$428,9,0)</f>
        <v>0</v>
      </c>
      <c r="I276" s="14">
        <f>VLOOKUP(A276,'[1]Original_Tabela 2.6.1.1'!$C$12:$N$428,10,0)</f>
        <v>0</v>
      </c>
      <c r="J276" s="14">
        <f>VLOOKUP(A276,'[1]Original_Tabela 2.6.1.1'!$C$12:$N$428,11,0)</f>
        <v>20</v>
      </c>
      <c r="K276" s="14">
        <f>VLOOKUP(A276,'[1]Original_Tabela 2.6.1.1'!$C$12:$N$428,12,0)</f>
        <v>0</v>
      </c>
      <c r="L276" s="14">
        <f t="shared" si="63"/>
        <v>20</v>
      </c>
    </row>
    <row r="277" spans="1:12" x14ac:dyDescent="0.25">
      <c r="A277" s="13" t="s">
        <v>280</v>
      </c>
      <c r="B277" s="14">
        <f t="shared" si="61"/>
        <v>17</v>
      </c>
      <c r="C277" s="14">
        <f>VLOOKUP(A277,'[1]Original_Tabela 2.6.1.1'!$C$12:$N$428,4,0)</f>
        <v>0</v>
      </c>
      <c r="D277" s="14">
        <f>VLOOKUP(A277,'[1]Original_Tabela 2.6.1.1'!$C$12:$N$428,5,0)</f>
        <v>0</v>
      </c>
      <c r="E277" s="14">
        <f>VLOOKUP(A277,'[1]Original_Tabela 2.6.1.1'!$C$12:$N$428,6,0)</f>
        <v>3</v>
      </c>
      <c r="F277" s="14">
        <f>VLOOKUP(A277,'[1]Original_Tabela 2.6.1.1'!$C$12:$N$428,7,0)</f>
        <v>2</v>
      </c>
      <c r="G277" s="14">
        <f t="shared" si="62"/>
        <v>5</v>
      </c>
      <c r="H277" s="14">
        <f>VLOOKUP(A277,'[1]Original_Tabela 2.6.1.1'!$C$12:$N$428,9,0)</f>
        <v>0</v>
      </c>
      <c r="I277" s="14">
        <f>VLOOKUP(A277,'[1]Original_Tabela 2.6.1.1'!$C$12:$N$428,10,0)</f>
        <v>0</v>
      </c>
      <c r="J277" s="14">
        <f>VLOOKUP(A277,'[1]Original_Tabela 2.6.1.1'!$C$12:$N$428,11,0)</f>
        <v>11</v>
      </c>
      <c r="K277" s="14">
        <f>VLOOKUP(A277,'[1]Original_Tabela 2.6.1.1'!$C$12:$N$428,12,0)</f>
        <v>1</v>
      </c>
      <c r="L277" s="14">
        <f t="shared" si="63"/>
        <v>12</v>
      </c>
    </row>
    <row r="278" spans="1:12" x14ac:dyDescent="0.25">
      <c r="A278" s="13" t="s">
        <v>281</v>
      </c>
      <c r="B278" s="14">
        <f t="shared" si="61"/>
        <v>17</v>
      </c>
      <c r="C278" s="14">
        <f>VLOOKUP(A278,'[1]Original_Tabela 2.6.1.1'!$C$12:$N$428,4,0)</f>
        <v>0</v>
      </c>
      <c r="D278" s="14">
        <f>VLOOKUP(A278,'[1]Original_Tabela 2.6.1.1'!$C$12:$N$428,5,0)</f>
        <v>0</v>
      </c>
      <c r="E278" s="14">
        <f>VLOOKUP(A278,'[1]Original_Tabela 2.6.1.1'!$C$12:$N$428,6,0)</f>
        <v>4</v>
      </c>
      <c r="F278" s="14">
        <f>VLOOKUP(A278,'[1]Original_Tabela 2.6.1.1'!$C$12:$N$428,7,0)</f>
        <v>2</v>
      </c>
      <c r="G278" s="14">
        <f t="shared" si="62"/>
        <v>6</v>
      </c>
      <c r="H278" s="14">
        <f>VLOOKUP(A278,'[1]Original_Tabela 2.6.1.1'!$C$12:$N$428,9,0)</f>
        <v>0</v>
      </c>
      <c r="I278" s="14">
        <f>VLOOKUP(A278,'[1]Original_Tabela 2.6.1.1'!$C$12:$N$428,10,0)</f>
        <v>0</v>
      </c>
      <c r="J278" s="14">
        <f>VLOOKUP(A278,'[1]Original_Tabela 2.6.1.1'!$C$12:$N$428,11,0)</f>
        <v>11</v>
      </c>
      <c r="K278" s="14">
        <f>VLOOKUP(A278,'[1]Original_Tabela 2.6.1.1'!$C$12:$N$428,12,0)</f>
        <v>0</v>
      </c>
      <c r="L278" s="14">
        <f t="shared" si="63"/>
        <v>11</v>
      </c>
    </row>
    <row r="279" spans="1:12" x14ac:dyDescent="0.25">
      <c r="A279" s="13" t="s">
        <v>282</v>
      </c>
      <c r="B279" s="14">
        <f t="shared" si="61"/>
        <v>9</v>
      </c>
      <c r="C279" s="14">
        <f>VLOOKUP(A279,'[1]Original_Tabela 2.6.1.1'!$C$12:$N$428,4,0)</f>
        <v>0</v>
      </c>
      <c r="D279" s="14">
        <f>VLOOKUP(A279,'[1]Original_Tabela 2.6.1.1'!$C$12:$N$428,5,0)</f>
        <v>0</v>
      </c>
      <c r="E279" s="14">
        <f>VLOOKUP(A279,'[1]Original_Tabela 2.6.1.1'!$C$12:$N$428,6,0)</f>
        <v>5</v>
      </c>
      <c r="F279" s="14">
        <f>VLOOKUP(A279,'[1]Original_Tabela 2.6.1.1'!$C$12:$N$428,7,0)</f>
        <v>1</v>
      </c>
      <c r="G279" s="14">
        <f t="shared" si="62"/>
        <v>6</v>
      </c>
      <c r="H279" s="14">
        <f>VLOOKUP(A279,'[1]Original_Tabela 2.6.1.1'!$C$12:$N$428,9,0)</f>
        <v>0</v>
      </c>
      <c r="I279" s="14">
        <f>VLOOKUP(A279,'[1]Original_Tabela 2.6.1.1'!$C$12:$N$428,10,0)</f>
        <v>0</v>
      </c>
      <c r="J279" s="14">
        <f>VLOOKUP(A279,'[1]Original_Tabela 2.6.1.1'!$C$12:$N$428,11,0)</f>
        <v>3</v>
      </c>
      <c r="K279" s="14">
        <f>VLOOKUP(A279,'[1]Original_Tabela 2.6.1.1'!$C$12:$N$428,12,0)</f>
        <v>0</v>
      </c>
      <c r="L279" s="14">
        <f t="shared" si="63"/>
        <v>3</v>
      </c>
    </row>
    <row r="280" spans="1:12" x14ac:dyDescent="0.25">
      <c r="A280" s="13" t="s">
        <v>283</v>
      </c>
      <c r="B280" s="14">
        <f t="shared" si="61"/>
        <v>10</v>
      </c>
      <c r="C280" s="14">
        <f>VLOOKUP(A280,'[1]Original_Tabela 2.6.1.1'!$C$12:$N$428,4,0)</f>
        <v>0</v>
      </c>
      <c r="D280" s="14">
        <f>VLOOKUP(A280,'[1]Original_Tabela 2.6.1.1'!$C$12:$N$428,5,0)</f>
        <v>0</v>
      </c>
      <c r="E280" s="14">
        <f>VLOOKUP(A280,'[1]Original_Tabela 2.6.1.1'!$C$12:$N$428,6,0)</f>
        <v>3</v>
      </c>
      <c r="F280" s="14">
        <f>VLOOKUP(A280,'[1]Original_Tabela 2.6.1.1'!$C$12:$N$428,7,0)</f>
        <v>2</v>
      </c>
      <c r="G280" s="14">
        <f t="shared" si="62"/>
        <v>5</v>
      </c>
      <c r="H280" s="14">
        <f>VLOOKUP(A280,'[1]Original_Tabela 2.6.1.1'!$C$12:$N$428,9,0)</f>
        <v>0</v>
      </c>
      <c r="I280" s="14">
        <f>VLOOKUP(A280,'[1]Original_Tabela 2.6.1.1'!$C$12:$N$428,10,0)</f>
        <v>0</v>
      </c>
      <c r="J280" s="14">
        <f>VLOOKUP(A280,'[1]Original_Tabela 2.6.1.1'!$C$12:$N$428,11,0)</f>
        <v>5</v>
      </c>
      <c r="K280" s="14">
        <f>VLOOKUP(A280,'[1]Original_Tabela 2.6.1.1'!$C$12:$N$428,12,0)</f>
        <v>0</v>
      </c>
      <c r="L280" s="14">
        <f t="shared" si="63"/>
        <v>5</v>
      </c>
    </row>
    <row r="281" spans="1:12" x14ac:dyDescent="0.25">
      <c r="A281" s="13" t="s">
        <v>284</v>
      </c>
      <c r="B281" s="14">
        <f t="shared" si="61"/>
        <v>8</v>
      </c>
      <c r="C281" s="14">
        <f>VLOOKUP(A281,'[1]Original_Tabela 2.6.1.1'!$C$12:$N$428,4,0)</f>
        <v>0</v>
      </c>
      <c r="D281" s="14">
        <f>VLOOKUP(A281,'[1]Original_Tabela 2.6.1.1'!$C$12:$N$428,5,0)</f>
        <v>0</v>
      </c>
      <c r="E281" s="14">
        <f>VLOOKUP(A281,'[1]Original_Tabela 2.6.1.1'!$C$12:$N$428,6,0)</f>
        <v>1</v>
      </c>
      <c r="F281" s="14">
        <f>VLOOKUP(A281,'[1]Original_Tabela 2.6.1.1'!$C$12:$N$428,7,0)</f>
        <v>3</v>
      </c>
      <c r="G281" s="14">
        <f t="shared" si="62"/>
        <v>4</v>
      </c>
      <c r="H281" s="14">
        <f>VLOOKUP(A281,'[1]Original_Tabela 2.6.1.1'!$C$12:$N$428,9,0)</f>
        <v>0</v>
      </c>
      <c r="I281" s="14">
        <f>VLOOKUP(A281,'[1]Original_Tabela 2.6.1.1'!$C$12:$N$428,10,0)</f>
        <v>0</v>
      </c>
      <c r="J281" s="14">
        <f>VLOOKUP(A281,'[1]Original_Tabela 2.6.1.1'!$C$12:$N$428,11,0)</f>
        <v>4</v>
      </c>
      <c r="K281" s="14">
        <f>VLOOKUP(A281,'[1]Original_Tabela 2.6.1.1'!$C$12:$N$428,12,0)</f>
        <v>0</v>
      </c>
      <c r="L281" s="14">
        <f t="shared" si="63"/>
        <v>4</v>
      </c>
    </row>
    <row r="282" spans="1:12" x14ac:dyDescent="0.25">
      <c r="A282" s="15" t="s">
        <v>285</v>
      </c>
      <c r="B282" s="9">
        <f t="shared" si="57"/>
        <v>511</v>
      </c>
      <c r="C282" s="9">
        <f>SUM(C283:C300)</f>
        <v>0</v>
      </c>
      <c r="D282" s="9">
        <f t="shared" ref="D282:K282" si="64">SUM(D283:D300)</f>
        <v>1</v>
      </c>
      <c r="E282" s="9">
        <f t="shared" si="64"/>
        <v>75</v>
      </c>
      <c r="F282" s="9">
        <f t="shared" si="64"/>
        <v>39</v>
      </c>
      <c r="G282" s="9">
        <f t="shared" si="58"/>
        <v>115</v>
      </c>
      <c r="H282" s="9">
        <f t="shared" si="64"/>
        <v>0</v>
      </c>
      <c r="I282" s="9">
        <f>SUM(I283:I300)</f>
        <v>4</v>
      </c>
      <c r="J282" s="9">
        <f t="shared" si="64"/>
        <v>386</v>
      </c>
      <c r="K282" s="9">
        <f t="shared" si="64"/>
        <v>6</v>
      </c>
      <c r="L282" s="9">
        <f t="shared" si="59"/>
        <v>396</v>
      </c>
    </row>
    <row r="283" spans="1:12" x14ac:dyDescent="0.25">
      <c r="A283" s="13" t="s">
        <v>286</v>
      </c>
      <c r="B283" s="14">
        <f>G283+L283</f>
        <v>7</v>
      </c>
      <c r="C283" s="14">
        <f>VLOOKUP(A283,'[1]Original_Tabela 2.6.1.1'!$C$12:$N$428,4,0)</f>
        <v>0</v>
      </c>
      <c r="D283" s="14">
        <f>VLOOKUP(A283,'[1]Original_Tabela 2.6.1.1'!$C$12:$N$428,5,0)</f>
        <v>0</v>
      </c>
      <c r="E283" s="14">
        <f>VLOOKUP(A283,'[1]Original_Tabela 2.6.1.1'!$C$12:$N$428,6,0)</f>
        <v>2</v>
      </c>
      <c r="F283" s="14">
        <f>VLOOKUP(A283,'[1]Original_Tabela 2.6.1.1'!$C$12:$N$428,7,0)</f>
        <v>1</v>
      </c>
      <c r="G283" s="14">
        <f>SUM(C283:F283)</f>
        <v>3</v>
      </c>
      <c r="H283" s="14">
        <f>VLOOKUP(A283,'[1]Original_Tabela 2.6.1.1'!$C$12:$N$428,9,0)</f>
        <v>0</v>
      </c>
      <c r="I283" s="14">
        <f>VLOOKUP(A283,'[1]Original_Tabela 2.6.1.1'!$C$12:$N$428,10,0)</f>
        <v>0</v>
      </c>
      <c r="J283" s="14">
        <f>VLOOKUP(A283,'[1]Original_Tabela 2.6.1.1'!$C$12:$N$428,11,0)</f>
        <v>4</v>
      </c>
      <c r="K283" s="14">
        <f>VLOOKUP(A283,'[1]Original_Tabela 2.6.1.1'!$C$12:$N$428,12,0)</f>
        <v>0</v>
      </c>
      <c r="L283" s="14">
        <f>SUM(H283:K283)</f>
        <v>4</v>
      </c>
    </row>
    <row r="284" spans="1:12" x14ac:dyDescent="0.25">
      <c r="A284" s="13" t="s">
        <v>287</v>
      </c>
      <c r="B284" s="14">
        <f t="shared" ref="B284:B300" si="65">G284+L284</f>
        <v>14</v>
      </c>
      <c r="C284" s="14">
        <f>VLOOKUP(A284,'[1]Original_Tabela 2.6.1.1'!$C$12:$N$428,4,0)</f>
        <v>0</v>
      </c>
      <c r="D284" s="14">
        <f>VLOOKUP(A284,'[1]Original_Tabela 2.6.1.1'!$C$12:$N$428,5,0)</f>
        <v>0</v>
      </c>
      <c r="E284" s="14">
        <f>VLOOKUP(A284,'[1]Original_Tabela 2.6.1.1'!$C$12:$N$428,6,0)</f>
        <v>1</v>
      </c>
      <c r="F284" s="14">
        <f>VLOOKUP(A284,'[1]Original_Tabela 2.6.1.1'!$C$12:$N$428,7,0)</f>
        <v>1</v>
      </c>
      <c r="G284" s="14">
        <f t="shared" ref="G284:G300" si="66">SUM(C284:F284)</f>
        <v>2</v>
      </c>
      <c r="H284" s="14">
        <f>VLOOKUP(A284,'[1]Original_Tabela 2.6.1.1'!$C$12:$N$428,9,0)</f>
        <v>0</v>
      </c>
      <c r="I284" s="14">
        <f>VLOOKUP(A284,'[1]Original_Tabela 2.6.1.1'!$C$12:$N$428,10,0)</f>
        <v>0</v>
      </c>
      <c r="J284" s="14">
        <f>VLOOKUP(A284,'[1]Original_Tabela 2.6.1.1'!$C$12:$N$428,11,0)</f>
        <v>12</v>
      </c>
      <c r="K284" s="14">
        <f>VLOOKUP(A284,'[1]Original_Tabela 2.6.1.1'!$C$12:$N$428,12,0)</f>
        <v>0</v>
      </c>
      <c r="L284" s="14">
        <f t="shared" ref="L284:L300" si="67">SUM(H284:K284)</f>
        <v>12</v>
      </c>
    </row>
    <row r="285" spans="1:12" x14ac:dyDescent="0.25">
      <c r="A285" s="13" t="s">
        <v>288</v>
      </c>
      <c r="B285" s="14">
        <f t="shared" si="65"/>
        <v>19</v>
      </c>
      <c r="C285" s="14">
        <f>VLOOKUP(A285,'[1]Original_Tabela 2.6.1.1'!$C$12:$N$428,4,0)</f>
        <v>0</v>
      </c>
      <c r="D285" s="14">
        <f>VLOOKUP(A285,'[1]Original_Tabela 2.6.1.1'!$C$12:$N$428,5,0)</f>
        <v>1</v>
      </c>
      <c r="E285" s="14">
        <f>VLOOKUP(A285,'[1]Original_Tabela 2.6.1.1'!$C$12:$N$428,6,0)</f>
        <v>3</v>
      </c>
      <c r="F285" s="14">
        <f>VLOOKUP(A285,'[1]Original_Tabela 2.6.1.1'!$C$12:$N$428,7,0)</f>
        <v>0</v>
      </c>
      <c r="G285" s="14">
        <f t="shared" si="66"/>
        <v>4</v>
      </c>
      <c r="H285" s="14">
        <f>VLOOKUP(A285,'[1]Original_Tabela 2.6.1.1'!$C$12:$N$428,9,0)</f>
        <v>0</v>
      </c>
      <c r="I285" s="14">
        <f>VLOOKUP(A285,'[1]Original_Tabela 2.6.1.1'!$C$12:$N$428,10,0)</f>
        <v>3</v>
      </c>
      <c r="J285" s="14">
        <f>VLOOKUP(A285,'[1]Original_Tabela 2.6.1.1'!$C$12:$N$428,11,0)</f>
        <v>12</v>
      </c>
      <c r="K285" s="14">
        <f>VLOOKUP(A285,'[1]Original_Tabela 2.6.1.1'!$C$12:$N$428,12,0)</f>
        <v>0</v>
      </c>
      <c r="L285" s="14">
        <f t="shared" si="67"/>
        <v>15</v>
      </c>
    </row>
    <row r="286" spans="1:12" x14ac:dyDescent="0.25">
      <c r="A286" s="13" t="s">
        <v>289</v>
      </c>
      <c r="B286" s="14">
        <f t="shared" si="65"/>
        <v>27</v>
      </c>
      <c r="C286" s="14">
        <f>VLOOKUP(A286,'[1]Original_Tabela 2.6.1.1'!$C$12:$N$428,4,0)</f>
        <v>0</v>
      </c>
      <c r="D286" s="14">
        <f>VLOOKUP(A286,'[1]Original_Tabela 2.6.1.1'!$C$12:$N$428,5,0)</f>
        <v>0</v>
      </c>
      <c r="E286" s="14">
        <f>VLOOKUP(A286,'[1]Original_Tabela 2.6.1.1'!$C$12:$N$428,6,0)</f>
        <v>4</v>
      </c>
      <c r="F286" s="14">
        <f>VLOOKUP(A286,'[1]Original_Tabela 2.6.1.1'!$C$12:$N$428,7,0)</f>
        <v>7</v>
      </c>
      <c r="G286" s="14">
        <f t="shared" si="66"/>
        <v>11</v>
      </c>
      <c r="H286" s="14">
        <f>VLOOKUP(A286,'[1]Original_Tabela 2.6.1.1'!$C$12:$N$428,9,0)</f>
        <v>0</v>
      </c>
      <c r="I286" s="14">
        <f>VLOOKUP(A286,'[1]Original_Tabela 2.6.1.1'!$C$12:$N$428,10,0)</f>
        <v>0</v>
      </c>
      <c r="J286" s="14">
        <f>VLOOKUP(A286,'[1]Original_Tabela 2.6.1.1'!$C$12:$N$428,11,0)</f>
        <v>11</v>
      </c>
      <c r="K286" s="14">
        <f>VLOOKUP(A286,'[1]Original_Tabela 2.6.1.1'!$C$12:$N$428,12,0)</f>
        <v>5</v>
      </c>
      <c r="L286" s="14">
        <f t="shared" si="67"/>
        <v>16</v>
      </c>
    </row>
    <row r="287" spans="1:12" x14ac:dyDescent="0.25">
      <c r="A287" s="13" t="s">
        <v>290</v>
      </c>
      <c r="B287" s="14">
        <f t="shared" si="65"/>
        <v>21</v>
      </c>
      <c r="C287" s="14">
        <f>VLOOKUP(A287,'[1]Original_Tabela 2.6.1.1'!$C$12:$N$428,4,0)</f>
        <v>0</v>
      </c>
      <c r="D287" s="14">
        <f>VLOOKUP(A287,'[1]Original_Tabela 2.6.1.1'!$C$12:$N$428,5,0)</f>
        <v>0</v>
      </c>
      <c r="E287" s="14">
        <f>VLOOKUP(A287,'[1]Original_Tabela 2.6.1.1'!$C$12:$N$428,6,0)</f>
        <v>5</v>
      </c>
      <c r="F287" s="14">
        <f>VLOOKUP(A287,'[1]Original_Tabela 2.6.1.1'!$C$12:$N$428,7,0)</f>
        <v>2</v>
      </c>
      <c r="G287" s="14">
        <f t="shared" si="66"/>
        <v>7</v>
      </c>
      <c r="H287" s="14">
        <f>VLOOKUP(A287,'[1]Original_Tabela 2.6.1.1'!$C$12:$N$428,9,0)</f>
        <v>0</v>
      </c>
      <c r="I287" s="14">
        <f>VLOOKUP(A287,'[1]Original_Tabela 2.6.1.1'!$C$12:$N$428,10,0)</f>
        <v>0</v>
      </c>
      <c r="J287" s="14">
        <f>VLOOKUP(A287,'[1]Original_Tabela 2.6.1.1'!$C$12:$N$428,11,0)</f>
        <v>14</v>
      </c>
      <c r="K287" s="14">
        <f>VLOOKUP(A287,'[1]Original_Tabela 2.6.1.1'!$C$12:$N$428,12,0)</f>
        <v>0</v>
      </c>
      <c r="L287" s="14">
        <f t="shared" si="67"/>
        <v>14</v>
      </c>
    </row>
    <row r="288" spans="1:12" x14ac:dyDescent="0.25">
      <c r="A288" s="13" t="s">
        <v>291</v>
      </c>
      <c r="B288" s="14">
        <f t="shared" si="65"/>
        <v>55</v>
      </c>
      <c r="C288" s="14">
        <f>VLOOKUP(A288,'[1]Original_Tabela 2.6.1.1'!$C$12:$N$428,4,0)</f>
        <v>0</v>
      </c>
      <c r="D288" s="14">
        <f>VLOOKUP(A288,'[1]Original_Tabela 2.6.1.1'!$C$12:$N$428,5,0)</f>
        <v>0</v>
      </c>
      <c r="E288" s="14">
        <f>VLOOKUP(A288,'[1]Original_Tabela 2.6.1.1'!$C$12:$N$428,6,0)</f>
        <v>3</v>
      </c>
      <c r="F288" s="14">
        <f>VLOOKUP(A288,'[1]Original_Tabela 2.6.1.1'!$C$12:$N$428,7,0)</f>
        <v>0</v>
      </c>
      <c r="G288" s="14">
        <f t="shared" si="66"/>
        <v>3</v>
      </c>
      <c r="H288" s="14">
        <f>VLOOKUP(A288,'[1]Original_Tabela 2.6.1.1'!$C$12:$N$428,9,0)</f>
        <v>0</v>
      </c>
      <c r="I288" s="14">
        <f>VLOOKUP(A288,'[1]Original_Tabela 2.6.1.1'!$C$12:$N$428,10,0)</f>
        <v>0</v>
      </c>
      <c r="J288" s="14">
        <f>VLOOKUP(A288,'[1]Original_Tabela 2.6.1.1'!$C$12:$N$428,11,0)</f>
        <v>52</v>
      </c>
      <c r="K288" s="14">
        <f>VLOOKUP(A288,'[1]Original_Tabela 2.6.1.1'!$C$12:$N$428,12,0)</f>
        <v>0</v>
      </c>
      <c r="L288" s="14">
        <f t="shared" si="67"/>
        <v>52</v>
      </c>
    </row>
    <row r="289" spans="1:12" x14ac:dyDescent="0.25">
      <c r="A289" s="13" t="s">
        <v>292</v>
      </c>
      <c r="B289" s="14">
        <f t="shared" si="65"/>
        <v>64</v>
      </c>
      <c r="C289" s="14">
        <f>VLOOKUP(A289,'[1]Original_Tabela 2.6.1.1'!$C$12:$N$428,4,0)</f>
        <v>0</v>
      </c>
      <c r="D289" s="14">
        <f>VLOOKUP(A289,'[1]Original_Tabela 2.6.1.1'!$C$12:$N$428,5,0)</f>
        <v>0</v>
      </c>
      <c r="E289" s="14">
        <f>VLOOKUP(A289,'[1]Original_Tabela 2.6.1.1'!$C$12:$N$428,6,0)</f>
        <v>14</v>
      </c>
      <c r="F289" s="14">
        <f>VLOOKUP(A289,'[1]Original_Tabela 2.6.1.1'!$C$12:$N$428,7,0)</f>
        <v>8</v>
      </c>
      <c r="G289" s="14">
        <f t="shared" si="66"/>
        <v>22</v>
      </c>
      <c r="H289" s="14">
        <f>VLOOKUP(A289,'[1]Original_Tabela 2.6.1.1'!$C$12:$N$428,9,0)</f>
        <v>0</v>
      </c>
      <c r="I289" s="14">
        <f>VLOOKUP(A289,'[1]Original_Tabela 2.6.1.1'!$C$12:$N$428,10,0)</f>
        <v>1</v>
      </c>
      <c r="J289" s="14">
        <f>VLOOKUP(A289,'[1]Original_Tabela 2.6.1.1'!$C$12:$N$428,11,0)</f>
        <v>41</v>
      </c>
      <c r="K289" s="14">
        <f>VLOOKUP(A289,'[1]Original_Tabela 2.6.1.1'!$C$12:$N$428,12,0)</f>
        <v>0</v>
      </c>
      <c r="L289" s="14">
        <f t="shared" si="67"/>
        <v>42</v>
      </c>
    </row>
    <row r="290" spans="1:12" x14ac:dyDescent="0.25">
      <c r="A290" s="13" t="s">
        <v>293</v>
      </c>
      <c r="B290" s="14">
        <f t="shared" si="65"/>
        <v>10</v>
      </c>
      <c r="C290" s="14">
        <f>VLOOKUP(A290,'[1]Original_Tabela 2.6.1.1'!$C$12:$N$428,4,0)</f>
        <v>0</v>
      </c>
      <c r="D290" s="14">
        <f>VLOOKUP(A290,'[1]Original_Tabela 2.6.1.1'!$C$12:$N$428,5,0)</f>
        <v>0</v>
      </c>
      <c r="E290" s="14">
        <f>VLOOKUP(A290,'[1]Original_Tabela 2.6.1.1'!$C$12:$N$428,6,0)</f>
        <v>2</v>
      </c>
      <c r="F290" s="14">
        <f>VLOOKUP(A290,'[1]Original_Tabela 2.6.1.1'!$C$12:$N$428,7,0)</f>
        <v>1</v>
      </c>
      <c r="G290" s="14">
        <f t="shared" si="66"/>
        <v>3</v>
      </c>
      <c r="H290" s="14">
        <f>VLOOKUP(A290,'[1]Original_Tabela 2.6.1.1'!$C$12:$N$428,9,0)</f>
        <v>0</v>
      </c>
      <c r="I290" s="14">
        <f>VLOOKUP(A290,'[1]Original_Tabela 2.6.1.1'!$C$12:$N$428,10,0)</f>
        <v>0</v>
      </c>
      <c r="J290" s="14">
        <f>VLOOKUP(A290,'[1]Original_Tabela 2.6.1.1'!$C$12:$N$428,11,0)</f>
        <v>7</v>
      </c>
      <c r="K290" s="14">
        <f>VLOOKUP(A290,'[1]Original_Tabela 2.6.1.1'!$C$12:$N$428,12,0)</f>
        <v>0</v>
      </c>
      <c r="L290" s="14">
        <f t="shared" si="67"/>
        <v>7</v>
      </c>
    </row>
    <row r="291" spans="1:12" x14ac:dyDescent="0.25">
      <c r="A291" s="13" t="s">
        <v>294</v>
      </c>
      <c r="B291" s="14">
        <f t="shared" si="65"/>
        <v>16</v>
      </c>
      <c r="C291" s="14">
        <f>VLOOKUP(A291,'[1]Original_Tabela 2.6.1.1'!$C$12:$N$428,4,0)</f>
        <v>0</v>
      </c>
      <c r="D291" s="14">
        <f>VLOOKUP(A291,'[1]Original_Tabela 2.6.1.1'!$C$12:$N$428,5,0)</f>
        <v>0</v>
      </c>
      <c r="E291" s="14">
        <f>VLOOKUP(A291,'[1]Original_Tabela 2.6.1.1'!$C$12:$N$428,6,0)</f>
        <v>2</v>
      </c>
      <c r="F291" s="14">
        <f>VLOOKUP(A291,'[1]Original_Tabela 2.6.1.1'!$C$12:$N$428,7,0)</f>
        <v>2</v>
      </c>
      <c r="G291" s="14">
        <f t="shared" si="66"/>
        <v>4</v>
      </c>
      <c r="H291" s="14">
        <f>VLOOKUP(A291,'[1]Original_Tabela 2.6.1.1'!$C$12:$N$428,9,0)</f>
        <v>0</v>
      </c>
      <c r="I291" s="14">
        <f>VLOOKUP(A291,'[1]Original_Tabela 2.6.1.1'!$C$12:$N$428,10,0)</f>
        <v>0</v>
      </c>
      <c r="J291" s="14">
        <f>VLOOKUP(A291,'[1]Original_Tabela 2.6.1.1'!$C$12:$N$428,11,0)</f>
        <v>12</v>
      </c>
      <c r="K291" s="14">
        <f>VLOOKUP(A291,'[1]Original_Tabela 2.6.1.1'!$C$12:$N$428,12,0)</f>
        <v>0</v>
      </c>
      <c r="L291" s="14">
        <f t="shared" si="67"/>
        <v>12</v>
      </c>
    </row>
    <row r="292" spans="1:12" x14ac:dyDescent="0.25">
      <c r="A292" s="13" t="s">
        <v>295</v>
      </c>
      <c r="B292" s="14">
        <f t="shared" si="65"/>
        <v>64</v>
      </c>
      <c r="C292" s="14">
        <f>VLOOKUP(A292,'[1]Original_Tabela 2.6.1.1'!$C$12:$N$428,4,0)</f>
        <v>0</v>
      </c>
      <c r="D292" s="14">
        <f>VLOOKUP(A292,'[1]Original_Tabela 2.6.1.1'!$C$12:$N$428,5,0)</f>
        <v>0</v>
      </c>
      <c r="E292" s="14">
        <f>VLOOKUP(A292,'[1]Original_Tabela 2.6.1.1'!$C$12:$N$428,6,0)</f>
        <v>11</v>
      </c>
      <c r="F292" s="14">
        <f>VLOOKUP(A292,'[1]Original_Tabela 2.6.1.1'!$C$12:$N$428,7,0)</f>
        <v>2</v>
      </c>
      <c r="G292" s="14">
        <f t="shared" si="66"/>
        <v>13</v>
      </c>
      <c r="H292" s="14">
        <f>VLOOKUP(A292,'[1]Original_Tabela 2.6.1.1'!$C$12:$N$428,9,0)</f>
        <v>0</v>
      </c>
      <c r="I292" s="14">
        <f>VLOOKUP(A292,'[1]Original_Tabela 2.6.1.1'!$C$12:$N$428,10,0)</f>
        <v>0</v>
      </c>
      <c r="J292" s="14">
        <f>VLOOKUP(A292,'[1]Original_Tabela 2.6.1.1'!$C$12:$N$428,11,0)</f>
        <v>51</v>
      </c>
      <c r="K292" s="14">
        <f>VLOOKUP(A292,'[1]Original_Tabela 2.6.1.1'!$C$12:$N$428,12,0)</f>
        <v>0</v>
      </c>
      <c r="L292" s="14">
        <f t="shared" si="67"/>
        <v>51</v>
      </c>
    </row>
    <row r="293" spans="1:12" x14ac:dyDescent="0.25">
      <c r="A293" s="13" t="s">
        <v>296</v>
      </c>
      <c r="B293" s="14">
        <f t="shared" si="65"/>
        <v>24</v>
      </c>
      <c r="C293" s="14">
        <f>VLOOKUP(A293,'[1]Original_Tabela 2.6.1.1'!$C$12:$N$428,4,0)</f>
        <v>0</v>
      </c>
      <c r="D293" s="14">
        <f>VLOOKUP(A293,'[1]Original_Tabela 2.6.1.1'!$C$12:$N$428,5,0)</f>
        <v>0</v>
      </c>
      <c r="E293" s="14">
        <f>VLOOKUP(A293,'[1]Original_Tabela 2.6.1.1'!$C$12:$N$428,6,0)</f>
        <v>4</v>
      </c>
      <c r="F293" s="14">
        <f>VLOOKUP(A293,'[1]Original_Tabela 2.6.1.1'!$C$12:$N$428,7,0)</f>
        <v>2</v>
      </c>
      <c r="G293" s="14">
        <f t="shared" si="66"/>
        <v>6</v>
      </c>
      <c r="H293" s="14">
        <f>VLOOKUP(A293,'[1]Original_Tabela 2.6.1.1'!$C$12:$N$428,9,0)</f>
        <v>0</v>
      </c>
      <c r="I293" s="14">
        <f>VLOOKUP(A293,'[1]Original_Tabela 2.6.1.1'!$C$12:$N$428,10,0)</f>
        <v>0</v>
      </c>
      <c r="J293" s="14">
        <f>VLOOKUP(A293,'[1]Original_Tabela 2.6.1.1'!$C$12:$N$428,11,0)</f>
        <v>18</v>
      </c>
      <c r="K293" s="14">
        <f>VLOOKUP(A293,'[1]Original_Tabela 2.6.1.1'!$C$12:$N$428,12,0)</f>
        <v>0</v>
      </c>
      <c r="L293" s="14">
        <f t="shared" si="67"/>
        <v>18</v>
      </c>
    </row>
    <row r="294" spans="1:12" x14ac:dyDescent="0.25">
      <c r="A294" s="13" t="s">
        <v>297</v>
      </c>
      <c r="B294" s="14">
        <f t="shared" si="65"/>
        <v>13</v>
      </c>
      <c r="C294" s="14">
        <f>VLOOKUP(A294,'[1]Original_Tabela 2.6.1.1'!$C$12:$N$428,4,0)</f>
        <v>0</v>
      </c>
      <c r="D294" s="14">
        <f>VLOOKUP(A294,'[1]Original_Tabela 2.6.1.1'!$C$12:$N$428,5,0)</f>
        <v>0</v>
      </c>
      <c r="E294" s="14">
        <f>VLOOKUP(A294,'[1]Original_Tabela 2.6.1.1'!$C$12:$N$428,6,0)</f>
        <v>2</v>
      </c>
      <c r="F294" s="14">
        <f>VLOOKUP(A294,'[1]Original_Tabela 2.6.1.1'!$C$12:$N$428,7,0)</f>
        <v>0</v>
      </c>
      <c r="G294" s="14">
        <f t="shared" si="66"/>
        <v>2</v>
      </c>
      <c r="H294" s="14">
        <f>VLOOKUP(A294,'[1]Original_Tabela 2.6.1.1'!$C$12:$N$428,9,0)</f>
        <v>0</v>
      </c>
      <c r="I294" s="14">
        <f>VLOOKUP(A294,'[1]Original_Tabela 2.6.1.1'!$C$12:$N$428,10,0)</f>
        <v>0</v>
      </c>
      <c r="J294" s="14">
        <f>VLOOKUP(A294,'[1]Original_Tabela 2.6.1.1'!$C$12:$N$428,11,0)</f>
        <v>11</v>
      </c>
      <c r="K294" s="14">
        <f>VLOOKUP(A294,'[1]Original_Tabela 2.6.1.1'!$C$12:$N$428,12,0)</f>
        <v>0</v>
      </c>
      <c r="L294" s="14">
        <f t="shared" si="67"/>
        <v>11</v>
      </c>
    </row>
    <row r="295" spans="1:12" x14ac:dyDescent="0.25">
      <c r="A295" s="13" t="s">
        <v>298</v>
      </c>
      <c r="B295" s="14">
        <f t="shared" si="65"/>
        <v>18</v>
      </c>
      <c r="C295" s="14">
        <f>VLOOKUP(A295,'[1]Original_Tabela 2.6.1.1'!$C$12:$N$428,4,0)</f>
        <v>0</v>
      </c>
      <c r="D295" s="14">
        <f>VLOOKUP(A295,'[1]Original_Tabela 2.6.1.1'!$C$12:$N$428,5,0)</f>
        <v>0</v>
      </c>
      <c r="E295" s="14">
        <f>VLOOKUP(A295,'[1]Original_Tabela 2.6.1.1'!$C$12:$N$428,6,0)</f>
        <v>5</v>
      </c>
      <c r="F295" s="14">
        <f>VLOOKUP(A295,'[1]Original_Tabela 2.6.1.1'!$C$12:$N$428,7,0)</f>
        <v>3</v>
      </c>
      <c r="G295" s="14">
        <f t="shared" si="66"/>
        <v>8</v>
      </c>
      <c r="H295" s="14">
        <f>VLOOKUP(A295,'[1]Original_Tabela 2.6.1.1'!$C$12:$N$428,9,0)</f>
        <v>0</v>
      </c>
      <c r="I295" s="14">
        <f>VLOOKUP(A295,'[1]Original_Tabela 2.6.1.1'!$C$12:$N$428,10,0)</f>
        <v>0</v>
      </c>
      <c r="J295" s="14">
        <f>VLOOKUP(A295,'[1]Original_Tabela 2.6.1.1'!$C$12:$N$428,11,0)</f>
        <v>10</v>
      </c>
      <c r="K295" s="14">
        <f>VLOOKUP(A295,'[1]Original_Tabela 2.6.1.1'!$C$12:$N$428,12,0)</f>
        <v>0</v>
      </c>
      <c r="L295" s="14">
        <f t="shared" si="67"/>
        <v>10</v>
      </c>
    </row>
    <row r="296" spans="1:12" x14ac:dyDescent="0.25">
      <c r="A296" s="13" t="s">
        <v>299</v>
      </c>
      <c r="B296" s="14">
        <f t="shared" si="65"/>
        <v>52</v>
      </c>
      <c r="C296" s="14">
        <f>VLOOKUP(A296,'[1]Original_Tabela 2.6.1.1'!$C$12:$N$428,4,0)</f>
        <v>0</v>
      </c>
      <c r="D296" s="14">
        <f>VLOOKUP(A296,'[1]Original_Tabela 2.6.1.1'!$C$12:$N$428,5,0)</f>
        <v>0</v>
      </c>
      <c r="E296" s="14">
        <f>VLOOKUP(A296,'[1]Original_Tabela 2.6.1.1'!$C$12:$N$428,6,0)</f>
        <v>2</v>
      </c>
      <c r="F296" s="14">
        <f>VLOOKUP(A296,'[1]Original_Tabela 2.6.1.1'!$C$12:$N$428,7,0)</f>
        <v>0</v>
      </c>
      <c r="G296" s="14">
        <f t="shared" si="66"/>
        <v>2</v>
      </c>
      <c r="H296" s="14">
        <f>VLOOKUP(A296,'[1]Original_Tabela 2.6.1.1'!$C$12:$N$428,9,0)</f>
        <v>0</v>
      </c>
      <c r="I296" s="14">
        <f>VLOOKUP(A296,'[1]Original_Tabela 2.6.1.1'!$C$12:$N$428,10,0)</f>
        <v>0</v>
      </c>
      <c r="J296" s="14">
        <f>VLOOKUP(A296,'[1]Original_Tabela 2.6.1.1'!$C$12:$N$428,11,0)</f>
        <v>50</v>
      </c>
      <c r="K296" s="14">
        <f>VLOOKUP(A296,'[1]Original_Tabela 2.6.1.1'!$C$12:$N$428,12,0)</f>
        <v>0</v>
      </c>
      <c r="L296" s="14">
        <f t="shared" si="67"/>
        <v>50</v>
      </c>
    </row>
    <row r="297" spans="1:12" x14ac:dyDescent="0.25">
      <c r="A297" s="13" t="s">
        <v>300</v>
      </c>
      <c r="B297" s="14">
        <f t="shared" si="65"/>
        <v>28</v>
      </c>
      <c r="C297" s="14">
        <f>VLOOKUP(A297,'[1]Original_Tabela 2.6.1.1'!$C$12:$N$428,4,0)</f>
        <v>0</v>
      </c>
      <c r="D297" s="14">
        <f>VLOOKUP(A297,'[1]Original_Tabela 2.6.1.1'!$C$12:$N$428,5,0)</f>
        <v>0</v>
      </c>
      <c r="E297" s="14">
        <f>VLOOKUP(A297,'[1]Original_Tabela 2.6.1.1'!$C$12:$N$428,6,0)</f>
        <v>2</v>
      </c>
      <c r="F297" s="14">
        <f>VLOOKUP(A297,'[1]Original_Tabela 2.6.1.1'!$C$12:$N$428,7,0)</f>
        <v>0</v>
      </c>
      <c r="G297" s="14">
        <f t="shared" si="66"/>
        <v>2</v>
      </c>
      <c r="H297" s="14">
        <f>VLOOKUP(A297,'[1]Original_Tabela 2.6.1.1'!$C$12:$N$428,9,0)</f>
        <v>0</v>
      </c>
      <c r="I297" s="14">
        <f>VLOOKUP(A297,'[1]Original_Tabela 2.6.1.1'!$C$12:$N$428,10,0)</f>
        <v>0</v>
      </c>
      <c r="J297" s="14">
        <f>VLOOKUP(A297,'[1]Original_Tabela 2.6.1.1'!$C$12:$N$428,11,0)</f>
        <v>26</v>
      </c>
      <c r="K297" s="14">
        <f>VLOOKUP(A297,'[1]Original_Tabela 2.6.1.1'!$C$12:$N$428,12,0)</f>
        <v>0</v>
      </c>
      <c r="L297" s="14">
        <f t="shared" si="67"/>
        <v>26</v>
      </c>
    </row>
    <row r="298" spans="1:12" x14ac:dyDescent="0.25">
      <c r="A298" s="13" t="s">
        <v>301</v>
      </c>
      <c r="B298" s="14">
        <f t="shared" si="65"/>
        <v>31</v>
      </c>
      <c r="C298" s="14">
        <f>VLOOKUP(A298,'[1]Original_Tabela 2.6.1.1'!$C$12:$N$428,4,0)</f>
        <v>0</v>
      </c>
      <c r="D298" s="14">
        <f>VLOOKUP(A298,'[1]Original_Tabela 2.6.1.1'!$C$12:$N$428,5,0)</f>
        <v>0</v>
      </c>
      <c r="E298" s="14">
        <f>VLOOKUP(A298,'[1]Original_Tabela 2.6.1.1'!$C$12:$N$428,6,0)</f>
        <v>7</v>
      </c>
      <c r="F298" s="14">
        <f>VLOOKUP(A298,'[1]Original_Tabela 2.6.1.1'!$C$12:$N$428,7,0)</f>
        <v>9</v>
      </c>
      <c r="G298" s="14">
        <f t="shared" si="66"/>
        <v>16</v>
      </c>
      <c r="H298" s="14">
        <f>VLOOKUP(A298,'[1]Original_Tabela 2.6.1.1'!$C$12:$N$428,9,0)</f>
        <v>0</v>
      </c>
      <c r="I298" s="14">
        <f>VLOOKUP(A298,'[1]Original_Tabela 2.6.1.1'!$C$12:$N$428,10,0)</f>
        <v>0</v>
      </c>
      <c r="J298" s="14">
        <f>VLOOKUP(A298,'[1]Original_Tabela 2.6.1.1'!$C$12:$N$428,11,0)</f>
        <v>14</v>
      </c>
      <c r="K298" s="14">
        <f>VLOOKUP(A298,'[1]Original_Tabela 2.6.1.1'!$C$12:$N$428,12,0)</f>
        <v>1</v>
      </c>
      <c r="L298" s="14">
        <f t="shared" si="67"/>
        <v>15</v>
      </c>
    </row>
    <row r="299" spans="1:12" x14ac:dyDescent="0.25">
      <c r="A299" s="13" t="s">
        <v>302</v>
      </c>
      <c r="B299" s="14">
        <f t="shared" si="65"/>
        <v>25</v>
      </c>
      <c r="C299" s="14">
        <f>VLOOKUP(A299,'[1]Original_Tabela 2.6.1.1'!$C$12:$N$428,4,0)</f>
        <v>0</v>
      </c>
      <c r="D299" s="14">
        <f>VLOOKUP(A299,'[1]Original_Tabela 2.6.1.1'!$C$12:$N$428,5,0)</f>
        <v>0</v>
      </c>
      <c r="E299" s="14">
        <f>VLOOKUP(A299,'[1]Original_Tabela 2.6.1.1'!$C$12:$N$428,6,0)</f>
        <v>4</v>
      </c>
      <c r="F299" s="14">
        <f>VLOOKUP(A299,'[1]Original_Tabela 2.6.1.1'!$C$12:$N$428,7,0)</f>
        <v>0</v>
      </c>
      <c r="G299" s="14">
        <f t="shared" si="66"/>
        <v>4</v>
      </c>
      <c r="H299" s="14">
        <f>VLOOKUP(A299,'[1]Original_Tabela 2.6.1.1'!$C$12:$N$428,9,0)</f>
        <v>0</v>
      </c>
      <c r="I299" s="14">
        <f>VLOOKUP(A299,'[1]Original_Tabela 2.6.1.1'!$C$12:$N$428,10,0)</f>
        <v>0</v>
      </c>
      <c r="J299" s="14">
        <f>VLOOKUP(A299,'[1]Original_Tabela 2.6.1.1'!$C$12:$N$428,11,0)</f>
        <v>21</v>
      </c>
      <c r="K299" s="14">
        <f>VLOOKUP(A299,'[1]Original_Tabela 2.6.1.1'!$C$12:$N$428,12,0)</f>
        <v>0</v>
      </c>
      <c r="L299" s="14">
        <f t="shared" si="67"/>
        <v>21</v>
      </c>
    </row>
    <row r="300" spans="1:12" x14ac:dyDescent="0.25">
      <c r="A300" s="13" t="s">
        <v>303</v>
      </c>
      <c r="B300" s="14">
        <f t="shared" si="65"/>
        <v>23</v>
      </c>
      <c r="C300" s="14">
        <f>VLOOKUP(A300,'[1]Original_Tabela 2.6.1.1'!$C$12:$N$428,4,0)</f>
        <v>0</v>
      </c>
      <c r="D300" s="14">
        <f>VLOOKUP(A300,'[1]Original_Tabela 2.6.1.1'!$C$12:$N$428,5,0)</f>
        <v>0</v>
      </c>
      <c r="E300" s="14">
        <f>VLOOKUP(A300,'[1]Original_Tabela 2.6.1.1'!$C$12:$N$428,6,0)</f>
        <v>2</v>
      </c>
      <c r="F300" s="14">
        <f>VLOOKUP(A300,'[1]Original_Tabela 2.6.1.1'!$C$12:$N$428,7,0)</f>
        <v>1</v>
      </c>
      <c r="G300" s="14">
        <f t="shared" si="66"/>
        <v>3</v>
      </c>
      <c r="H300" s="14">
        <f>VLOOKUP(A300,'[1]Original_Tabela 2.6.1.1'!$C$12:$N$428,9,0)</f>
        <v>0</v>
      </c>
      <c r="I300" s="14">
        <f>VLOOKUP(A300,'[1]Original_Tabela 2.6.1.1'!$C$12:$N$428,10,0)</f>
        <v>0</v>
      </c>
      <c r="J300" s="14">
        <f>VLOOKUP(A300,'[1]Original_Tabela 2.6.1.1'!$C$12:$N$428,11,0)</f>
        <v>20</v>
      </c>
      <c r="K300" s="14">
        <f>VLOOKUP(A300,'[1]Original_Tabela 2.6.1.1'!$C$12:$N$428,12,0)</f>
        <v>0</v>
      </c>
      <c r="L300" s="14">
        <f t="shared" si="67"/>
        <v>20</v>
      </c>
    </row>
    <row r="301" spans="1:12" x14ac:dyDescent="0.25">
      <c r="A301" s="19" t="s">
        <v>304</v>
      </c>
      <c r="B301" s="9">
        <f>G301+L301</f>
        <v>654</v>
      </c>
      <c r="C301" s="9">
        <f>SUM(C302:C321)</f>
        <v>0</v>
      </c>
      <c r="D301" s="9">
        <f t="shared" ref="D301:K301" si="68">SUM(D302:D321)</f>
        <v>0</v>
      </c>
      <c r="E301" s="9">
        <f t="shared" si="68"/>
        <v>110</v>
      </c>
      <c r="F301" s="9">
        <f t="shared" si="68"/>
        <v>96</v>
      </c>
      <c r="G301" s="9">
        <f>SUM(C301:F301)</f>
        <v>206</v>
      </c>
      <c r="H301" s="9">
        <f t="shared" si="68"/>
        <v>0</v>
      </c>
      <c r="I301" s="9">
        <f t="shared" si="68"/>
        <v>0</v>
      </c>
      <c r="J301" s="9">
        <f t="shared" si="68"/>
        <v>446</v>
      </c>
      <c r="K301" s="9">
        <f t="shared" si="68"/>
        <v>2</v>
      </c>
      <c r="L301" s="9">
        <f>SUM(H301:K301)</f>
        <v>448</v>
      </c>
    </row>
    <row r="302" spans="1:12" x14ac:dyDescent="0.25">
      <c r="A302" s="13" t="s">
        <v>305</v>
      </c>
      <c r="B302" s="14">
        <f>G302+L302</f>
        <v>25</v>
      </c>
      <c r="C302" s="14">
        <f>VLOOKUP(A302,'[1]Original_Tabela 2.6.1.1'!$C$12:$N$428,4,0)</f>
        <v>0</v>
      </c>
      <c r="D302" s="14">
        <f>VLOOKUP(A302,'[1]Original_Tabela 2.6.1.1'!$C$12:$N$428,5,0)</f>
        <v>0</v>
      </c>
      <c r="E302" s="14">
        <f>VLOOKUP(A302,'[1]Original_Tabela 2.6.1.1'!$C$12:$N$428,6,0)</f>
        <v>9</v>
      </c>
      <c r="F302" s="14">
        <f>VLOOKUP(A302,'[1]Original_Tabela 2.6.1.1'!$C$12:$N$428,7,0)</f>
        <v>3</v>
      </c>
      <c r="G302" s="14">
        <f>SUM(C302:F302)</f>
        <v>12</v>
      </c>
      <c r="H302" s="14">
        <f>VLOOKUP(A302,'[1]Original_Tabela 2.6.1.1'!$C$12:$N$428,9,0)</f>
        <v>0</v>
      </c>
      <c r="I302" s="14">
        <f>VLOOKUP(A302,'[1]Original_Tabela 2.6.1.1'!$C$12:$N$428,10,0)</f>
        <v>0</v>
      </c>
      <c r="J302" s="14">
        <f>VLOOKUP(A302,'[1]Original_Tabela 2.6.1.1'!$C$12:$N$428,11,0)</f>
        <v>13</v>
      </c>
      <c r="K302" s="14">
        <f>VLOOKUP(A302,'[1]Original_Tabela 2.6.1.1'!$C$12:$N$428,12,0)</f>
        <v>0</v>
      </c>
      <c r="L302" s="14">
        <f>SUM(H302:K302)</f>
        <v>13</v>
      </c>
    </row>
    <row r="303" spans="1:12" x14ac:dyDescent="0.25">
      <c r="A303" s="13" t="s">
        <v>306</v>
      </c>
      <c r="B303" s="14">
        <f t="shared" ref="B303:B321" si="69">G303+L303</f>
        <v>105</v>
      </c>
      <c r="C303" s="14">
        <f>VLOOKUP(A303,'[1]Original_Tabela 2.6.1.1'!$C$12:$N$428,4,0)</f>
        <v>0</v>
      </c>
      <c r="D303" s="14">
        <f>VLOOKUP(A303,'[1]Original_Tabela 2.6.1.1'!$C$12:$N$428,5,0)</f>
        <v>0</v>
      </c>
      <c r="E303" s="14">
        <f>VLOOKUP(A303,'[1]Original_Tabela 2.6.1.1'!$C$12:$N$428,6,0)</f>
        <v>27</v>
      </c>
      <c r="F303" s="14">
        <f>VLOOKUP(A303,'[1]Original_Tabela 2.6.1.1'!$C$12:$N$428,7,0)</f>
        <v>43</v>
      </c>
      <c r="G303" s="14">
        <f t="shared" ref="G303:G321" si="70">SUM(C303:F303)</f>
        <v>70</v>
      </c>
      <c r="H303" s="14">
        <f>VLOOKUP(A303,'[1]Original_Tabela 2.6.1.1'!$C$12:$N$428,9,0)</f>
        <v>0</v>
      </c>
      <c r="I303" s="14">
        <f>VLOOKUP(A303,'[1]Original_Tabela 2.6.1.1'!$C$12:$N$428,10,0)</f>
        <v>0</v>
      </c>
      <c r="J303" s="14">
        <f>VLOOKUP(A303,'[1]Original_Tabela 2.6.1.1'!$C$12:$N$428,11,0)</f>
        <v>35</v>
      </c>
      <c r="K303" s="14">
        <f>VLOOKUP(A303,'[1]Original_Tabela 2.6.1.1'!$C$12:$N$428,12,0)</f>
        <v>0</v>
      </c>
      <c r="L303" s="14">
        <f t="shared" ref="L303:L321" si="71">SUM(H303:K303)</f>
        <v>35</v>
      </c>
    </row>
    <row r="304" spans="1:12" x14ac:dyDescent="0.25">
      <c r="A304" s="13" t="s">
        <v>307</v>
      </c>
      <c r="B304" s="14">
        <f t="shared" si="69"/>
        <v>29</v>
      </c>
      <c r="C304" s="14">
        <f>VLOOKUP(A304,'[1]Original_Tabela 2.6.1.1'!$C$12:$N$428,4,0)</f>
        <v>0</v>
      </c>
      <c r="D304" s="14">
        <f>VLOOKUP(A304,'[1]Original_Tabela 2.6.1.1'!$C$12:$N$428,5,0)</f>
        <v>0</v>
      </c>
      <c r="E304" s="14">
        <f>VLOOKUP(A304,'[1]Original_Tabela 2.6.1.1'!$C$12:$N$428,6,0)</f>
        <v>5</v>
      </c>
      <c r="F304" s="14">
        <f>VLOOKUP(A304,'[1]Original_Tabela 2.6.1.1'!$C$12:$N$428,7,0)</f>
        <v>3</v>
      </c>
      <c r="G304" s="14">
        <f t="shared" si="70"/>
        <v>8</v>
      </c>
      <c r="H304" s="14">
        <f>VLOOKUP(A304,'[1]Original_Tabela 2.6.1.1'!$C$12:$N$428,9,0)</f>
        <v>0</v>
      </c>
      <c r="I304" s="14">
        <f>VLOOKUP(A304,'[1]Original_Tabela 2.6.1.1'!$C$12:$N$428,10,0)</f>
        <v>0</v>
      </c>
      <c r="J304" s="14">
        <f>VLOOKUP(A304,'[1]Original_Tabela 2.6.1.1'!$C$12:$N$428,11,0)</f>
        <v>21</v>
      </c>
      <c r="K304" s="14">
        <f>VLOOKUP(A304,'[1]Original_Tabela 2.6.1.1'!$C$12:$N$428,12,0)</f>
        <v>0</v>
      </c>
      <c r="L304" s="14">
        <f t="shared" si="71"/>
        <v>21</v>
      </c>
    </row>
    <row r="305" spans="1:12" x14ac:dyDescent="0.25">
      <c r="A305" s="16" t="s">
        <v>308</v>
      </c>
      <c r="B305" s="14">
        <f t="shared" si="69"/>
        <v>22</v>
      </c>
      <c r="C305" s="14">
        <f>VLOOKUP(A305,'[1]Original_Tabela 2.6.1.1'!$C$12:$N$428,4,0)</f>
        <v>0</v>
      </c>
      <c r="D305" s="14">
        <f>VLOOKUP(A305,'[1]Original_Tabela 2.6.1.1'!$C$12:$N$428,5,0)</f>
        <v>0</v>
      </c>
      <c r="E305" s="14">
        <f>VLOOKUP(A305,'[1]Original_Tabela 2.6.1.1'!$C$12:$N$428,6,0)</f>
        <v>2</v>
      </c>
      <c r="F305" s="14">
        <f>VLOOKUP(A305,'[1]Original_Tabela 2.6.1.1'!$C$12:$N$428,7,0)</f>
        <v>1</v>
      </c>
      <c r="G305" s="14">
        <f t="shared" si="70"/>
        <v>3</v>
      </c>
      <c r="H305" s="14">
        <f>VLOOKUP(A305,'[1]Original_Tabela 2.6.1.1'!$C$12:$N$428,9,0)</f>
        <v>0</v>
      </c>
      <c r="I305" s="14">
        <f>VLOOKUP(A305,'[1]Original_Tabela 2.6.1.1'!$C$12:$N$428,10,0)</f>
        <v>0</v>
      </c>
      <c r="J305" s="14">
        <f>VLOOKUP(A305,'[1]Original_Tabela 2.6.1.1'!$C$12:$N$428,11,0)</f>
        <v>19</v>
      </c>
      <c r="K305" s="14">
        <f>VLOOKUP(A305,'[1]Original_Tabela 2.6.1.1'!$C$12:$N$428,12,0)</f>
        <v>0</v>
      </c>
      <c r="L305" s="14">
        <f t="shared" si="71"/>
        <v>19</v>
      </c>
    </row>
    <row r="306" spans="1:12" x14ac:dyDescent="0.25">
      <c r="A306" s="13" t="s">
        <v>309</v>
      </c>
      <c r="B306" s="14">
        <f t="shared" si="69"/>
        <v>14</v>
      </c>
      <c r="C306" s="14">
        <f>VLOOKUP(A306,'[1]Original_Tabela 2.6.1.1'!$C$12:$N$428,4,0)</f>
        <v>0</v>
      </c>
      <c r="D306" s="14">
        <f>VLOOKUP(A306,'[1]Original_Tabela 2.6.1.1'!$C$12:$N$428,5,0)</f>
        <v>0</v>
      </c>
      <c r="E306" s="14">
        <f>VLOOKUP(A306,'[1]Original_Tabela 2.6.1.1'!$C$12:$N$428,6,0)</f>
        <v>1</v>
      </c>
      <c r="F306" s="14">
        <f>VLOOKUP(A306,'[1]Original_Tabela 2.6.1.1'!$C$12:$N$428,7,0)</f>
        <v>2</v>
      </c>
      <c r="G306" s="14">
        <f t="shared" si="70"/>
        <v>3</v>
      </c>
      <c r="H306" s="14">
        <f>VLOOKUP(A306,'[1]Original_Tabela 2.6.1.1'!$C$12:$N$428,9,0)</f>
        <v>0</v>
      </c>
      <c r="I306" s="14">
        <f>VLOOKUP(A306,'[1]Original_Tabela 2.6.1.1'!$C$12:$N$428,10,0)</f>
        <v>0</v>
      </c>
      <c r="J306" s="14">
        <f>VLOOKUP(A306,'[1]Original_Tabela 2.6.1.1'!$C$12:$N$428,11,0)</f>
        <v>11</v>
      </c>
      <c r="K306" s="14">
        <f>VLOOKUP(A306,'[1]Original_Tabela 2.6.1.1'!$C$12:$N$428,12,0)</f>
        <v>0</v>
      </c>
      <c r="L306" s="14">
        <f t="shared" si="71"/>
        <v>11</v>
      </c>
    </row>
    <row r="307" spans="1:12" x14ac:dyDescent="0.25">
      <c r="A307" s="13" t="s">
        <v>310</v>
      </c>
      <c r="B307" s="14">
        <f t="shared" si="69"/>
        <v>6</v>
      </c>
      <c r="C307" s="14">
        <f>VLOOKUP(A307,'[1]Original_Tabela 2.6.1.1'!$C$12:$N$428,4,0)</f>
        <v>0</v>
      </c>
      <c r="D307" s="14">
        <f>VLOOKUP(A307,'[1]Original_Tabela 2.6.1.1'!$C$12:$N$428,5,0)</f>
        <v>0</v>
      </c>
      <c r="E307" s="14">
        <f>VLOOKUP(A307,'[1]Original_Tabela 2.6.1.1'!$C$12:$N$428,6,0)</f>
        <v>2</v>
      </c>
      <c r="F307" s="14">
        <f>VLOOKUP(A307,'[1]Original_Tabela 2.6.1.1'!$C$12:$N$428,7,0)</f>
        <v>3</v>
      </c>
      <c r="G307" s="14">
        <f t="shared" si="70"/>
        <v>5</v>
      </c>
      <c r="H307" s="14">
        <f>VLOOKUP(A307,'[1]Original_Tabela 2.6.1.1'!$C$12:$N$428,9,0)</f>
        <v>0</v>
      </c>
      <c r="I307" s="14">
        <f>VLOOKUP(A307,'[1]Original_Tabela 2.6.1.1'!$C$12:$N$428,10,0)</f>
        <v>0</v>
      </c>
      <c r="J307" s="14">
        <f>VLOOKUP(A307,'[1]Original_Tabela 2.6.1.1'!$C$12:$N$428,11,0)</f>
        <v>1</v>
      </c>
      <c r="K307" s="14">
        <f>VLOOKUP(A307,'[1]Original_Tabela 2.6.1.1'!$C$12:$N$428,12,0)</f>
        <v>0</v>
      </c>
      <c r="L307" s="14">
        <f t="shared" si="71"/>
        <v>1</v>
      </c>
    </row>
    <row r="308" spans="1:12" x14ac:dyDescent="0.25">
      <c r="A308" s="13" t="s">
        <v>311</v>
      </c>
      <c r="B308" s="14">
        <f t="shared" si="69"/>
        <v>44</v>
      </c>
      <c r="C308" s="14">
        <f>VLOOKUP(A308,'[1]Original_Tabela 2.6.1.1'!$C$12:$N$428,4,0)</f>
        <v>0</v>
      </c>
      <c r="D308" s="14">
        <f>VLOOKUP(A308,'[1]Original_Tabela 2.6.1.1'!$C$12:$N$428,5,0)</f>
        <v>0</v>
      </c>
      <c r="E308" s="14">
        <f>VLOOKUP(A308,'[1]Original_Tabela 2.6.1.1'!$C$12:$N$428,6,0)</f>
        <v>12</v>
      </c>
      <c r="F308" s="14">
        <f>VLOOKUP(A308,'[1]Original_Tabela 2.6.1.1'!$C$12:$N$428,7,0)</f>
        <v>15</v>
      </c>
      <c r="G308" s="14">
        <f t="shared" si="70"/>
        <v>27</v>
      </c>
      <c r="H308" s="14">
        <f>VLOOKUP(A308,'[1]Original_Tabela 2.6.1.1'!$C$12:$N$428,9,0)</f>
        <v>0</v>
      </c>
      <c r="I308" s="14">
        <f>VLOOKUP(A308,'[1]Original_Tabela 2.6.1.1'!$C$12:$N$428,10,0)</f>
        <v>0</v>
      </c>
      <c r="J308" s="14">
        <f>VLOOKUP(A308,'[1]Original_Tabela 2.6.1.1'!$C$12:$N$428,11,0)</f>
        <v>17</v>
      </c>
      <c r="K308" s="14">
        <f>VLOOKUP(A308,'[1]Original_Tabela 2.6.1.1'!$C$12:$N$428,12,0)</f>
        <v>0</v>
      </c>
      <c r="L308" s="14">
        <f t="shared" si="71"/>
        <v>17</v>
      </c>
    </row>
    <row r="309" spans="1:12" x14ac:dyDescent="0.25">
      <c r="A309" s="13" t="s">
        <v>312</v>
      </c>
      <c r="B309" s="14">
        <f t="shared" si="69"/>
        <v>44</v>
      </c>
      <c r="C309" s="14">
        <f>VLOOKUP(A309,'[1]Original_Tabela 2.6.1.1'!$C$12:$N$428,4,0)</f>
        <v>0</v>
      </c>
      <c r="D309" s="14">
        <f>VLOOKUP(A309,'[1]Original_Tabela 2.6.1.1'!$C$12:$N$428,5,0)</f>
        <v>0</v>
      </c>
      <c r="E309" s="14">
        <f>VLOOKUP(A309,'[1]Original_Tabela 2.6.1.1'!$C$12:$N$428,6,0)</f>
        <v>10</v>
      </c>
      <c r="F309" s="14">
        <f>VLOOKUP(A309,'[1]Original_Tabela 2.6.1.1'!$C$12:$N$428,7,0)</f>
        <v>3</v>
      </c>
      <c r="G309" s="14">
        <f t="shared" si="70"/>
        <v>13</v>
      </c>
      <c r="H309" s="14">
        <f>VLOOKUP(A309,'[1]Original_Tabela 2.6.1.1'!$C$12:$N$428,9,0)</f>
        <v>0</v>
      </c>
      <c r="I309" s="14">
        <f>VLOOKUP(A309,'[1]Original_Tabela 2.6.1.1'!$C$12:$N$428,10,0)</f>
        <v>0</v>
      </c>
      <c r="J309" s="14">
        <f>VLOOKUP(A309,'[1]Original_Tabela 2.6.1.1'!$C$12:$N$428,11,0)</f>
        <v>31</v>
      </c>
      <c r="K309" s="14">
        <f>VLOOKUP(A309,'[1]Original_Tabela 2.6.1.1'!$C$12:$N$428,12,0)</f>
        <v>0</v>
      </c>
      <c r="L309" s="14">
        <f t="shared" si="71"/>
        <v>31</v>
      </c>
    </row>
    <row r="310" spans="1:12" x14ac:dyDescent="0.25">
      <c r="A310" s="13" t="s">
        <v>313</v>
      </c>
      <c r="B310" s="14">
        <f t="shared" si="69"/>
        <v>22</v>
      </c>
      <c r="C310" s="14">
        <f>VLOOKUP(A310,'[1]Original_Tabela 2.6.1.1'!$C$12:$N$428,4,0)</f>
        <v>0</v>
      </c>
      <c r="D310" s="14">
        <f>VLOOKUP(A310,'[1]Original_Tabela 2.6.1.1'!$C$12:$N$428,5,0)</f>
        <v>0</v>
      </c>
      <c r="E310" s="14">
        <f>VLOOKUP(A310,'[1]Original_Tabela 2.6.1.1'!$C$12:$N$428,6,0)</f>
        <v>3</v>
      </c>
      <c r="F310" s="14">
        <f>VLOOKUP(A310,'[1]Original_Tabela 2.6.1.1'!$C$12:$N$428,7,0)</f>
        <v>1</v>
      </c>
      <c r="G310" s="14">
        <f t="shared" si="70"/>
        <v>4</v>
      </c>
      <c r="H310" s="14">
        <f>VLOOKUP(A310,'[1]Original_Tabela 2.6.1.1'!$C$12:$N$428,9,0)</f>
        <v>0</v>
      </c>
      <c r="I310" s="14">
        <f>VLOOKUP(A310,'[1]Original_Tabela 2.6.1.1'!$C$12:$N$428,10,0)</f>
        <v>0</v>
      </c>
      <c r="J310" s="14">
        <f>VLOOKUP(A310,'[1]Original_Tabela 2.6.1.1'!$C$12:$N$428,11,0)</f>
        <v>18</v>
      </c>
      <c r="K310" s="14">
        <f>VLOOKUP(A310,'[1]Original_Tabela 2.6.1.1'!$C$12:$N$428,12,0)</f>
        <v>0</v>
      </c>
      <c r="L310" s="14">
        <f t="shared" si="71"/>
        <v>18</v>
      </c>
    </row>
    <row r="311" spans="1:12" x14ac:dyDescent="0.25">
      <c r="A311" s="13" t="s">
        <v>314</v>
      </c>
      <c r="B311" s="14">
        <f t="shared" si="69"/>
        <v>19</v>
      </c>
      <c r="C311" s="14">
        <f>VLOOKUP(A311,'[1]Original_Tabela 2.6.1.1'!$C$12:$N$428,4,0)</f>
        <v>0</v>
      </c>
      <c r="D311" s="14">
        <f>VLOOKUP(A311,'[1]Original_Tabela 2.6.1.1'!$C$12:$N$428,5,0)</f>
        <v>0</v>
      </c>
      <c r="E311" s="14">
        <f>VLOOKUP(A311,'[1]Original_Tabela 2.6.1.1'!$C$12:$N$428,6,0)</f>
        <v>5</v>
      </c>
      <c r="F311" s="14">
        <f>VLOOKUP(A311,'[1]Original_Tabela 2.6.1.1'!$C$12:$N$428,7,0)</f>
        <v>5</v>
      </c>
      <c r="G311" s="14">
        <f t="shared" si="70"/>
        <v>10</v>
      </c>
      <c r="H311" s="14">
        <f>VLOOKUP(A311,'[1]Original_Tabela 2.6.1.1'!$C$12:$N$428,9,0)</f>
        <v>0</v>
      </c>
      <c r="I311" s="14">
        <f>VLOOKUP(A311,'[1]Original_Tabela 2.6.1.1'!$C$12:$N$428,10,0)</f>
        <v>0</v>
      </c>
      <c r="J311" s="14">
        <f>VLOOKUP(A311,'[1]Original_Tabela 2.6.1.1'!$C$12:$N$428,11,0)</f>
        <v>7</v>
      </c>
      <c r="K311" s="14">
        <f>VLOOKUP(A311,'[1]Original_Tabela 2.6.1.1'!$C$12:$N$428,12,0)</f>
        <v>2</v>
      </c>
      <c r="L311" s="14">
        <f t="shared" si="71"/>
        <v>9</v>
      </c>
    </row>
    <row r="312" spans="1:12" x14ac:dyDescent="0.25">
      <c r="A312" s="13" t="s">
        <v>315</v>
      </c>
      <c r="B312" s="14">
        <f t="shared" si="69"/>
        <v>43</v>
      </c>
      <c r="C312" s="14">
        <f>VLOOKUP(A312,'[1]Original_Tabela 2.6.1.1'!$C$12:$N$428,4,0)</f>
        <v>0</v>
      </c>
      <c r="D312" s="14">
        <f>VLOOKUP(A312,'[1]Original_Tabela 2.6.1.1'!$C$12:$N$428,5,0)</f>
        <v>0</v>
      </c>
      <c r="E312" s="14">
        <f>VLOOKUP(A312,'[1]Original_Tabela 2.6.1.1'!$C$12:$N$428,6,0)</f>
        <v>6</v>
      </c>
      <c r="F312" s="14">
        <f>VLOOKUP(A312,'[1]Original_Tabela 2.6.1.1'!$C$12:$N$428,7,0)</f>
        <v>5</v>
      </c>
      <c r="G312" s="14">
        <f t="shared" si="70"/>
        <v>11</v>
      </c>
      <c r="H312" s="14">
        <f>VLOOKUP(A312,'[1]Original_Tabela 2.6.1.1'!$C$12:$N$428,9,0)</f>
        <v>0</v>
      </c>
      <c r="I312" s="14">
        <f>VLOOKUP(A312,'[1]Original_Tabela 2.6.1.1'!$C$12:$N$428,10,0)</f>
        <v>0</v>
      </c>
      <c r="J312" s="14">
        <f>VLOOKUP(A312,'[1]Original_Tabela 2.6.1.1'!$C$12:$N$428,11,0)</f>
        <v>32</v>
      </c>
      <c r="K312" s="14">
        <f>VLOOKUP(A312,'[1]Original_Tabela 2.6.1.1'!$C$12:$N$428,12,0)</f>
        <v>0</v>
      </c>
      <c r="L312" s="14">
        <f t="shared" si="71"/>
        <v>32</v>
      </c>
    </row>
    <row r="313" spans="1:12" x14ac:dyDescent="0.25">
      <c r="A313" s="13" t="s">
        <v>316</v>
      </c>
      <c r="B313" s="14">
        <f t="shared" si="69"/>
        <v>64</v>
      </c>
      <c r="C313" s="14">
        <f>VLOOKUP(A313,'[1]Original_Tabela 2.6.1.1'!$C$12:$N$428,4,0)</f>
        <v>0</v>
      </c>
      <c r="D313" s="14">
        <f>VLOOKUP(A313,'[1]Original_Tabela 2.6.1.1'!$C$12:$N$428,5,0)</f>
        <v>0</v>
      </c>
      <c r="E313" s="14">
        <f>VLOOKUP(A313,'[1]Original_Tabela 2.6.1.1'!$C$12:$N$428,6,0)</f>
        <v>7</v>
      </c>
      <c r="F313" s="14">
        <f>VLOOKUP(A313,'[1]Original_Tabela 2.6.1.1'!$C$12:$N$428,7,0)</f>
        <v>3</v>
      </c>
      <c r="G313" s="14">
        <f t="shared" si="70"/>
        <v>10</v>
      </c>
      <c r="H313" s="14">
        <f>VLOOKUP(A313,'[1]Original_Tabela 2.6.1.1'!$C$12:$N$428,9,0)</f>
        <v>0</v>
      </c>
      <c r="I313" s="14">
        <f>VLOOKUP(A313,'[1]Original_Tabela 2.6.1.1'!$C$12:$N$428,10,0)</f>
        <v>0</v>
      </c>
      <c r="J313" s="14">
        <f>VLOOKUP(A313,'[1]Original_Tabela 2.6.1.1'!$C$12:$N$428,11,0)</f>
        <v>54</v>
      </c>
      <c r="K313" s="14">
        <f>VLOOKUP(A313,'[1]Original_Tabela 2.6.1.1'!$C$12:$N$428,12,0)</f>
        <v>0</v>
      </c>
      <c r="L313" s="14">
        <f t="shared" si="71"/>
        <v>54</v>
      </c>
    </row>
    <row r="314" spans="1:12" x14ac:dyDescent="0.25">
      <c r="A314" s="13" t="s">
        <v>317</v>
      </c>
      <c r="B314" s="14">
        <f t="shared" si="69"/>
        <v>12</v>
      </c>
      <c r="C314" s="14">
        <f>VLOOKUP(A314,'[1]Original_Tabela 2.6.1.1'!$C$12:$N$428,4,0)</f>
        <v>0</v>
      </c>
      <c r="D314" s="14">
        <f>VLOOKUP(A314,'[1]Original_Tabela 2.6.1.1'!$C$12:$N$428,5,0)</f>
        <v>0</v>
      </c>
      <c r="E314" s="14">
        <f>VLOOKUP(A314,'[1]Original_Tabela 2.6.1.1'!$C$12:$N$428,6,0)</f>
        <v>4</v>
      </c>
      <c r="F314" s="14">
        <f>VLOOKUP(A314,'[1]Original_Tabela 2.6.1.1'!$C$12:$N$428,7,0)</f>
        <v>0</v>
      </c>
      <c r="G314" s="14">
        <f t="shared" si="70"/>
        <v>4</v>
      </c>
      <c r="H314" s="14">
        <f>VLOOKUP(A314,'[1]Original_Tabela 2.6.1.1'!$C$12:$N$428,9,0)</f>
        <v>0</v>
      </c>
      <c r="I314" s="14">
        <f>VLOOKUP(A314,'[1]Original_Tabela 2.6.1.1'!$C$12:$N$428,10,0)</f>
        <v>0</v>
      </c>
      <c r="J314" s="14">
        <f>VLOOKUP(A314,'[1]Original_Tabela 2.6.1.1'!$C$12:$N$428,11,0)</f>
        <v>8</v>
      </c>
      <c r="K314" s="14">
        <f>VLOOKUP(A314,'[1]Original_Tabela 2.6.1.1'!$C$12:$N$428,12,0)</f>
        <v>0</v>
      </c>
      <c r="L314" s="14">
        <f t="shared" si="71"/>
        <v>8</v>
      </c>
    </row>
    <row r="315" spans="1:12" x14ac:dyDescent="0.25">
      <c r="A315" s="13" t="s">
        <v>318</v>
      </c>
      <c r="B315" s="14">
        <f t="shared" si="69"/>
        <v>58</v>
      </c>
      <c r="C315" s="14">
        <f>VLOOKUP(A315,'[1]Original_Tabela 2.6.1.1'!$C$12:$N$428,4,0)</f>
        <v>0</v>
      </c>
      <c r="D315" s="14">
        <f>VLOOKUP(A315,'[1]Original_Tabela 2.6.1.1'!$C$12:$N$428,5,0)</f>
        <v>0</v>
      </c>
      <c r="E315" s="14">
        <f>VLOOKUP(A315,'[1]Original_Tabela 2.6.1.1'!$C$12:$N$428,6,0)</f>
        <v>2</v>
      </c>
      <c r="F315" s="14">
        <f>VLOOKUP(A315,'[1]Original_Tabela 2.6.1.1'!$C$12:$N$428,7,0)</f>
        <v>1</v>
      </c>
      <c r="G315" s="14">
        <f t="shared" si="70"/>
        <v>3</v>
      </c>
      <c r="H315" s="14">
        <f>VLOOKUP(A315,'[1]Original_Tabela 2.6.1.1'!$C$12:$N$428,9,0)</f>
        <v>0</v>
      </c>
      <c r="I315" s="14">
        <f>VLOOKUP(A315,'[1]Original_Tabela 2.6.1.1'!$C$12:$N$428,10,0)</f>
        <v>0</v>
      </c>
      <c r="J315" s="14">
        <f>VLOOKUP(A315,'[1]Original_Tabela 2.6.1.1'!$C$12:$N$428,11,0)</f>
        <v>55</v>
      </c>
      <c r="K315" s="14">
        <f>VLOOKUP(A315,'[1]Original_Tabela 2.6.1.1'!$C$12:$N$428,12,0)</f>
        <v>0</v>
      </c>
      <c r="L315" s="14">
        <f t="shared" si="71"/>
        <v>55</v>
      </c>
    </row>
    <row r="316" spans="1:12" x14ac:dyDescent="0.25">
      <c r="A316" s="13" t="s">
        <v>319</v>
      </c>
      <c r="B316" s="14">
        <f t="shared" si="69"/>
        <v>13</v>
      </c>
      <c r="C316" s="14">
        <f>VLOOKUP(A316,'[1]Original_Tabela 2.6.1.1'!$C$12:$N$428,4,0)</f>
        <v>0</v>
      </c>
      <c r="D316" s="14">
        <f>VLOOKUP(A316,'[1]Original_Tabela 2.6.1.1'!$C$12:$N$428,5,0)</f>
        <v>0</v>
      </c>
      <c r="E316" s="14">
        <f>VLOOKUP(A316,'[1]Original_Tabela 2.6.1.1'!$C$12:$N$428,6,0)</f>
        <v>1</v>
      </c>
      <c r="F316" s="14">
        <f>VLOOKUP(A316,'[1]Original_Tabela 2.6.1.1'!$C$12:$N$428,7,0)</f>
        <v>0</v>
      </c>
      <c r="G316" s="14">
        <f t="shared" si="70"/>
        <v>1</v>
      </c>
      <c r="H316" s="14">
        <f>VLOOKUP(A316,'[1]Original_Tabela 2.6.1.1'!$C$12:$N$428,9,0)</f>
        <v>0</v>
      </c>
      <c r="I316" s="14">
        <f>VLOOKUP(A316,'[1]Original_Tabela 2.6.1.1'!$C$12:$N$428,10,0)</f>
        <v>0</v>
      </c>
      <c r="J316" s="14">
        <f>VLOOKUP(A316,'[1]Original_Tabela 2.6.1.1'!$C$12:$N$428,11,0)</f>
        <v>12</v>
      </c>
      <c r="K316" s="14">
        <f>VLOOKUP(A316,'[1]Original_Tabela 2.6.1.1'!$C$12:$N$428,12,0)</f>
        <v>0</v>
      </c>
      <c r="L316" s="14">
        <f t="shared" si="71"/>
        <v>12</v>
      </c>
    </row>
    <row r="317" spans="1:12" x14ac:dyDescent="0.25">
      <c r="A317" s="13" t="s">
        <v>320</v>
      </c>
      <c r="B317" s="14">
        <f t="shared" si="69"/>
        <v>25</v>
      </c>
      <c r="C317" s="14">
        <f>VLOOKUP(A317,'[1]Original_Tabela 2.6.1.1'!$C$12:$N$428,4,0)</f>
        <v>0</v>
      </c>
      <c r="D317" s="14">
        <f>VLOOKUP(A317,'[1]Original_Tabela 2.6.1.1'!$C$12:$N$428,5,0)</f>
        <v>0</v>
      </c>
      <c r="E317" s="14">
        <f>VLOOKUP(A317,'[1]Original_Tabela 2.6.1.1'!$C$12:$N$428,6,0)</f>
        <v>3</v>
      </c>
      <c r="F317" s="14">
        <f>VLOOKUP(A317,'[1]Original_Tabela 2.6.1.1'!$C$12:$N$428,7,0)</f>
        <v>2</v>
      </c>
      <c r="G317" s="14">
        <f t="shared" si="70"/>
        <v>5</v>
      </c>
      <c r="H317" s="14">
        <f>VLOOKUP(A317,'[1]Original_Tabela 2.6.1.1'!$C$12:$N$428,9,0)</f>
        <v>0</v>
      </c>
      <c r="I317" s="14">
        <f>VLOOKUP(A317,'[1]Original_Tabela 2.6.1.1'!$C$12:$N$428,10,0)</f>
        <v>0</v>
      </c>
      <c r="J317" s="14">
        <f>VLOOKUP(A317,'[1]Original_Tabela 2.6.1.1'!$C$12:$N$428,11,0)</f>
        <v>20</v>
      </c>
      <c r="K317" s="14">
        <f>VLOOKUP(A317,'[1]Original_Tabela 2.6.1.1'!$C$12:$N$428,12,0)</f>
        <v>0</v>
      </c>
      <c r="L317" s="14">
        <f t="shared" si="71"/>
        <v>20</v>
      </c>
    </row>
    <row r="318" spans="1:12" x14ac:dyDescent="0.25">
      <c r="A318" s="13" t="s">
        <v>321</v>
      </c>
      <c r="B318" s="14">
        <f t="shared" si="69"/>
        <v>8</v>
      </c>
      <c r="C318" s="14">
        <f>VLOOKUP(A318,'[1]Original_Tabela 2.6.1.1'!$C$12:$N$428,4,0)</f>
        <v>0</v>
      </c>
      <c r="D318" s="14">
        <f>VLOOKUP(A318,'[1]Original_Tabela 2.6.1.1'!$C$12:$N$428,5,0)</f>
        <v>0</v>
      </c>
      <c r="E318" s="14">
        <f>VLOOKUP(A318,'[1]Original_Tabela 2.6.1.1'!$C$12:$N$428,6,0)</f>
        <v>2</v>
      </c>
      <c r="F318" s="14">
        <f>VLOOKUP(A318,'[1]Original_Tabela 2.6.1.1'!$C$12:$N$428,7,0)</f>
        <v>0</v>
      </c>
      <c r="G318" s="14">
        <f t="shared" si="70"/>
        <v>2</v>
      </c>
      <c r="H318" s="14">
        <f>VLOOKUP(A318,'[1]Original_Tabela 2.6.1.1'!$C$12:$N$428,9,0)</f>
        <v>0</v>
      </c>
      <c r="I318" s="14">
        <f>VLOOKUP(A318,'[1]Original_Tabela 2.6.1.1'!$C$12:$N$428,10,0)</f>
        <v>0</v>
      </c>
      <c r="J318" s="14">
        <f>VLOOKUP(A318,'[1]Original_Tabela 2.6.1.1'!$C$12:$N$428,11,0)</f>
        <v>6</v>
      </c>
      <c r="K318" s="14">
        <f>VLOOKUP(A318,'[1]Original_Tabela 2.6.1.1'!$C$12:$N$428,12,0)</f>
        <v>0</v>
      </c>
      <c r="L318" s="14">
        <f t="shared" si="71"/>
        <v>6</v>
      </c>
    </row>
    <row r="319" spans="1:12" x14ac:dyDescent="0.25">
      <c r="A319" s="13" t="s">
        <v>322</v>
      </c>
      <c r="B319" s="14">
        <f t="shared" si="69"/>
        <v>16</v>
      </c>
      <c r="C319" s="14">
        <f>VLOOKUP(A319,'[1]Original_Tabela 2.6.1.1'!$C$12:$N$428,4,0)</f>
        <v>0</v>
      </c>
      <c r="D319" s="14">
        <f>VLOOKUP(A319,'[1]Original_Tabela 2.6.1.1'!$C$12:$N$428,5,0)</f>
        <v>0</v>
      </c>
      <c r="E319" s="14">
        <f>VLOOKUP(A319,'[1]Original_Tabela 2.6.1.1'!$C$12:$N$428,6,0)</f>
        <v>1</v>
      </c>
      <c r="F319" s="14">
        <f>VLOOKUP(A319,'[1]Original_Tabela 2.6.1.1'!$C$12:$N$428,7,0)</f>
        <v>0</v>
      </c>
      <c r="G319" s="14">
        <f t="shared" si="70"/>
        <v>1</v>
      </c>
      <c r="H319" s="14">
        <f>VLOOKUP(A319,'[1]Original_Tabela 2.6.1.1'!$C$12:$N$428,9,0)</f>
        <v>0</v>
      </c>
      <c r="I319" s="14">
        <f>VLOOKUP(A319,'[1]Original_Tabela 2.6.1.1'!$C$12:$N$428,10,0)</f>
        <v>0</v>
      </c>
      <c r="J319" s="14">
        <f>VLOOKUP(A319,'[1]Original_Tabela 2.6.1.1'!$C$12:$N$428,11,0)</f>
        <v>15</v>
      </c>
      <c r="K319" s="14">
        <f>VLOOKUP(A319,'[1]Original_Tabela 2.6.1.1'!$C$12:$N$428,12,0)</f>
        <v>0</v>
      </c>
      <c r="L319" s="14">
        <f t="shared" si="71"/>
        <v>15</v>
      </c>
    </row>
    <row r="320" spans="1:12" x14ac:dyDescent="0.25">
      <c r="A320" s="13" t="s">
        <v>323</v>
      </c>
      <c r="B320" s="14">
        <f t="shared" si="69"/>
        <v>40</v>
      </c>
      <c r="C320" s="14">
        <f>VLOOKUP(A320,'[1]Original_Tabela 2.6.1.1'!$C$12:$N$428,4,0)</f>
        <v>0</v>
      </c>
      <c r="D320" s="14">
        <f>VLOOKUP(A320,'[1]Original_Tabela 2.6.1.1'!$C$12:$N$428,5,0)</f>
        <v>0</v>
      </c>
      <c r="E320" s="14">
        <f>VLOOKUP(A320,'[1]Original_Tabela 2.6.1.1'!$C$12:$N$428,6,0)</f>
        <v>7</v>
      </c>
      <c r="F320" s="14">
        <f>VLOOKUP(A320,'[1]Original_Tabela 2.6.1.1'!$C$12:$N$428,7,0)</f>
        <v>5</v>
      </c>
      <c r="G320" s="14">
        <f t="shared" si="70"/>
        <v>12</v>
      </c>
      <c r="H320" s="14">
        <f>VLOOKUP(A320,'[1]Original_Tabela 2.6.1.1'!$C$12:$N$428,9,0)</f>
        <v>0</v>
      </c>
      <c r="I320" s="14">
        <f>VLOOKUP(A320,'[1]Original_Tabela 2.6.1.1'!$C$12:$N$428,10,0)</f>
        <v>0</v>
      </c>
      <c r="J320" s="14">
        <f>VLOOKUP(A320,'[1]Original_Tabela 2.6.1.1'!$C$12:$N$428,11,0)</f>
        <v>28</v>
      </c>
      <c r="K320" s="14">
        <f>VLOOKUP(A320,'[1]Original_Tabela 2.6.1.1'!$C$12:$N$428,12,0)</f>
        <v>0</v>
      </c>
      <c r="L320" s="14">
        <f t="shared" si="71"/>
        <v>28</v>
      </c>
    </row>
    <row r="321" spans="1:12" x14ac:dyDescent="0.25">
      <c r="A321" s="13" t="s">
        <v>324</v>
      </c>
      <c r="B321" s="14">
        <f t="shared" si="69"/>
        <v>45</v>
      </c>
      <c r="C321" s="14">
        <f>VLOOKUP(A321,'[1]Original_Tabela 2.6.1.1'!$C$12:$N$428,4,0)</f>
        <v>0</v>
      </c>
      <c r="D321" s="14">
        <f>VLOOKUP(A321,'[1]Original_Tabela 2.6.1.1'!$C$12:$N$428,5,0)</f>
        <v>0</v>
      </c>
      <c r="E321" s="14">
        <f>VLOOKUP(A321,'[1]Original_Tabela 2.6.1.1'!$C$12:$N$428,6,0)</f>
        <v>1</v>
      </c>
      <c r="F321" s="14">
        <f>VLOOKUP(A321,'[1]Original_Tabela 2.6.1.1'!$C$12:$N$428,7,0)</f>
        <v>1</v>
      </c>
      <c r="G321" s="14">
        <f t="shared" si="70"/>
        <v>2</v>
      </c>
      <c r="H321" s="14">
        <f>VLOOKUP(A321,'[1]Original_Tabela 2.6.1.1'!$C$12:$N$428,9,0)</f>
        <v>0</v>
      </c>
      <c r="I321" s="14">
        <f>VLOOKUP(A321,'[1]Original_Tabela 2.6.1.1'!$C$12:$N$428,10,0)</f>
        <v>0</v>
      </c>
      <c r="J321" s="14">
        <f>VLOOKUP(A321,'[1]Original_Tabela 2.6.1.1'!$C$12:$N$428,11,0)</f>
        <v>43</v>
      </c>
      <c r="K321" s="14">
        <f>VLOOKUP(A321,'[1]Original_Tabela 2.6.1.1'!$C$12:$N$428,12,0)</f>
        <v>0</v>
      </c>
      <c r="L321" s="14">
        <f t="shared" si="71"/>
        <v>43</v>
      </c>
    </row>
    <row r="322" spans="1:12" x14ac:dyDescent="0.25">
      <c r="A322" s="15" t="s">
        <v>325</v>
      </c>
      <c r="B322" s="9">
        <f>G322+L322</f>
        <v>604</v>
      </c>
      <c r="C322" s="9">
        <f>SUM(C323:C339)</f>
        <v>0</v>
      </c>
      <c r="D322" s="9">
        <f t="shared" ref="D322:K322" si="72">SUM(D323:D339)</f>
        <v>0</v>
      </c>
      <c r="E322" s="9">
        <f t="shared" si="72"/>
        <v>137</v>
      </c>
      <c r="F322" s="9">
        <f t="shared" si="72"/>
        <v>170</v>
      </c>
      <c r="G322" s="9">
        <f>SUM(C322:F322)</f>
        <v>307</v>
      </c>
      <c r="H322" s="9">
        <f t="shared" si="72"/>
        <v>0</v>
      </c>
      <c r="I322" s="9">
        <f t="shared" si="72"/>
        <v>0</v>
      </c>
      <c r="J322" s="9">
        <f t="shared" si="72"/>
        <v>294</v>
      </c>
      <c r="K322" s="9">
        <f t="shared" si="72"/>
        <v>3</v>
      </c>
      <c r="L322" s="9">
        <f>SUM(H322:K322)</f>
        <v>297</v>
      </c>
    </row>
    <row r="323" spans="1:12" x14ac:dyDescent="0.25">
      <c r="A323" s="13" t="s">
        <v>326</v>
      </c>
      <c r="B323" s="14">
        <f>G323+L323</f>
        <v>21</v>
      </c>
      <c r="C323" s="14">
        <f>VLOOKUP(A323,'[1]Original_Tabela 2.6.1.1'!$C$12:$N$428,4,0)</f>
        <v>0</v>
      </c>
      <c r="D323" s="14">
        <f>VLOOKUP(A323,'[1]Original_Tabela 2.6.1.1'!$C$12:$N$428,5,0)</f>
        <v>0</v>
      </c>
      <c r="E323" s="14">
        <f>VLOOKUP(A323,'[1]Original_Tabela 2.6.1.1'!$C$12:$N$428,6,0)</f>
        <v>4</v>
      </c>
      <c r="F323" s="14">
        <f>VLOOKUP(A323,'[1]Original_Tabela 2.6.1.1'!$C$12:$N$428,7,0)</f>
        <v>1</v>
      </c>
      <c r="G323" s="14">
        <f>SUM(C323:F323)</f>
        <v>5</v>
      </c>
      <c r="H323" s="14">
        <f>VLOOKUP(A323,'[1]Original_Tabela 2.6.1.1'!$C$12:$N$428,9,0)</f>
        <v>0</v>
      </c>
      <c r="I323" s="14">
        <f>VLOOKUP(A323,'[1]Original_Tabela 2.6.1.1'!$C$12:$N$428,10,0)</f>
        <v>0</v>
      </c>
      <c r="J323" s="14">
        <f>VLOOKUP(A323,'[1]Original_Tabela 2.6.1.1'!$C$12:$N$428,11,0)</f>
        <v>16</v>
      </c>
      <c r="K323" s="14">
        <f>VLOOKUP(A323,'[1]Original_Tabela 2.6.1.1'!$C$12:$N$428,12,0)</f>
        <v>0</v>
      </c>
      <c r="L323" s="14">
        <f>SUM(H323:K323)</f>
        <v>16</v>
      </c>
    </row>
    <row r="324" spans="1:12" x14ac:dyDescent="0.25">
      <c r="A324" s="13" t="s">
        <v>327</v>
      </c>
      <c r="B324" s="14">
        <f t="shared" ref="B324:B339" si="73">G324+L324</f>
        <v>23</v>
      </c>
      <c r="C324" s="14">
        <f>VLOOKUP(A324,'[1]Original_Tabela 2.6.1.1'!$C$12:$N$428,4,0)</f>
        <v>0</v>
      </c>
      <c r="D324" s="14">
        <f>VLOOKUP(A324,'[1]Original_Tabela 2.6.1.1'!$C$12:$N$428,5,0)</f>
        <v>0</v>
      </c>
      <c r="E324" s="14">
        <f>VLOOKUP(A324,'[1]Original_Tabela 2.6.1.1'!$C$12:$N$428,6,0)</f>
        <v>5</v>
      </c>
      <c r="F324" s="14">
        <f>VLOOKUP(A324,'[1]Original_Tabela 2.6.1.1'!$C$12:$N$428,7,0)</f>
        <v>4</v>
      </c>
      <c r="G324" s="14">
        <f t="shared" ref="G324:G339" si="74">SUM(C324:F324)</f>
        <v>9</v>
      </c>
      <c r="H324" s="14">
        <f>VLOOKUP(A324,'[1]Original_Tabela 2.6.1.1'!$C$12:$N$428,9,0)</f>
        <v>0</v>
      </c>
      <c r="I324" s="14">
        <f>VLOOKUP(A324,'[1]Original_Tabela 2.6.1.1'!$C$12:$N$428,10,0)</f>
        <v>0</v>
      </c>
      <c r="J324" s="14">
        <f>VLOOKUP(A324,'[1]Original_Tabela 2.6.1.1'!$C$12:$N$428,11,0)</f>
        <v>14</v>
      </c>
      <c r="K324" s="14">
        <f>VLOOKUP(A324,'[1]Original_Tabela 2.6.1.1'!$C$12:$N$428,12,0)</f>
        <v>0</v>
      </c>
      <c r="L324" s="14">
        <f t="shared" ref="L324:L339" si="75">SUM(H324:K324)</f>
        <v>14</v>
      </c>
    </row>
    <row r="325" spans="1:12" x14ac:dyDescent="0.25">
      <c r="A325" s="13" t="s">
        <v>328</v>
      </c>
      <c r="B325" s="14">
        <f t="shared" si="73"/>
        <v>5</v>
      </c>
      <c r="C325" s="14">
        <f>VLOOKUP(A325,'[1]Original_Tabela 2.6.1.1'!$C$12:$N$428,4,0)</f>
        <v>0</v>
      </c>
      <c r="D325" s="14">
        <f>VLOOKUP(A325,'[1]Original_Tabela 2.6.1.1'!$C$12:$N$428,5,0)</f>
        <v>0</v>
      </c>
      <c r="E325" s="14">
        <f>VLOOKUP(A325,'[1]Original_Tabela 2.6.1.1'!$C$12:$N$428,6,0)</f>
        <v>2</v>
      </c>
      <c r="F325" s="14">
        <f>VLOOKUP(A325,'[1]Original_Tabela 2.6.1.1'!$C$12:$N$428,7,0)</f>
        <v>0</v>
      </c>
      <c r="G325" s="14">
        <f t="shared" si="74"/>
        <v>2</v>
      </c>
      <c r="H325" s="14">
        <f>VLOOKUP(A325,'[1]Original_Tabela 2.6.1.1'!$C$12:$N$428,9,0)</f>
        <v>0</v>
      </c>
      <c r="I325" s="14">
        <f>VLOOKUP(A325,'[1]Original_Tabela 2.6.1.1'!$C$12:$N$428,10,0)</f>
        <v>0</v>
      </c>
      <c r="J325" s="14">
        <f>VLOOKUP(A325,'[1]Original_Tabela 2.6.1.1'!$C$12:$N$428,11,0)</f>
        <v>3</v>
      </c>
      <c r="K325" s="14">
        <f>VLOOKUP(A325,'[1]Original_Tabela 2.6.1.1'!$C$12:$N$428,12,0)</f>
        <v>0</v>
      </c>
      <c r="L325" s="14">
        <f t="shared" si="75"/>
        <v>3</v>
      </c>
    </row>
    <row r="326" spans="1:12" x14ac:dyDescent="0.25">
      <c r="A326" s="13" t="s">
        <v>329</v>
      </c>
      <c r="B326" s="14">
        <f t="shared" si="73"/>
        <v>20</v>
      </c>
      <c r="C326" s="14">
        <f>VLOOKUP(A326,'[1]Original_Tabela 2.6.1.1'!$C$12:$N$428,4,0)</f>
        <v>0</v>
      </c>
      <c r="D326" s="14">
        <f>VLOOKUP(A326,'[1]Original_Tabela 2.6.1.1'!$C$12:$N$428,5,0)</f>
        <v>0</v>
      </c>
      <c r="E326" s="14">
        <f>VLOOKUP(A326,'[1]Original_Tabela 2.6.1.1'!$C$12:$N$428,6,0)</f>
        <v>1</v>
      </c>
      <c r="F326" s="14">
        <f>VLOOKUP(A326,'[1]Original_Tabela 2.6.1.1'!$C$12:$N$428,7,0)</f>
        <v>0</v>
      </c>
      <c r="G326" s="14">
        <f t="shared" si="74"/>
        <v>1</v>
      </c>
      <c r="H326" s="14">
        <f>VLOOKUP(A326,'[1]Original_Tabela 2.6.1.1'!$C$12:$N$428,9,0)</f>
        <v>0</v>
      </c>
      <c r="I326" s="14">
        <f>VLOOKUP(A326,'[1]Original_Tabela 2.6.1.1'!$C$12:$N$428,10,0)</f>
        <v>0</v>
      </c>
      <c r="J326" s="14">
        <f>VLOOKUP(A326,'[1]Original_Tabela 2.6.1.1'!$C$12:$N$428,11,0)</f>
        <v>19</v>
      </c>
      <c r="K326" s="14">
        <f>VLOOKUP(A326,'[1]Original_Tabela 2.6.1.1'!$C$12:$N$428,12,0)</f>
        <v>0</v>
      </c>
      <c r="L326" s="14">
        <f t="shared" si="75"/>
        <v>19</v>
      </c>
    </row>
    <row r="327" spans="1:12" x14ac:dyDescent="0.25">
      <c r="A327" s="13" t="s">
        <v>330</v>
      </c>
      <c r="B327" s="14">
        <f t="shared" si="73"/>
        <v>25</v>
      </c>
      <c r="C327" s="14">
        <f>VLOOKUP(A327,'[1]Original_Tabela 2.6.1.1'!$C$12:$N$428,4,0)</f>
        <v>0</v>
      </c>
      <c r="D327" s="14">
        <f>VLOOKUP(A327,'[1]Original_Tabela 2.6.1.1'!$C$12:$N$428,5,0)</f>
        <v>0</v>
      </c>
      <c r="E327" s="14">
        <f>VLOOKUP(A327,'[1]Original_Tabela 2.6.1.1'!$C$12:$N$428,6,0)</f>
        <v>5</v>
      </c>
      <c r="F327" s="14">
        <f>VLOOKUP(A327,'[1]Original_Tabela 2.6.1.1'!$C$12:$N$428,7,0)</f>
        <v>5</v>
      </c>
      <c r="G327" s="14">
        <f t="shared" si="74"/>
        <v>10</v>
      </c>
      <c r="H327" s="14">
        <f>VLOOKUP(A327,'[1]Original_Tabela 2.6.1.1'!$C$12:$N$428,9,0)</f>
        <v>0</v>
      </c>
      <c r="I327" s="14">
        <f>VLOOKUP(A327,'[1]Original_Tabela 2.6.1.1'!$C$12:$N$428,10,0)</f>
        <v>0</v>
      </c>
      <c r="J327" s="14">
        <f>VLOOKUP(A327,'[1]Original_Tabela 2.6.1.1'!$C$12:$N$428,11,0)</f>
        <v>15</v>
      </c>
      <c r="K327" s="14">
        <f>VLOOKUP(A327,'[1]Original_Tabela 2.6.1.1'!$C$12:$N$428,12,0)</f>
        <v>0</v>
      </c>
      <c r="L327" s="14">
        <f t="shared" si="75"/>
        <v>15</v>
      </c>
    </row>
    <row r="328" spans="1:12" x14ac:dyDescent="0.25">
      <c r="A328" s="13" t="s">
        <v>331</v>
      </c>
      <c r="B328" s="14">
        <f t="shared" si="73"/>
        <v>25</v>
      </c>
      <c r="C328" s="14">
        <f>VLOOKUP(A328,'[1]Original_Tabela 2.6.1.1'!$C$12:$N$428,4,0)</f>
        <v>0</v>
      </c>
      <c r="D328" s="14">
        <f>VLOOKUP(A328,'[1]Original_Tabela 2.6.1.1'!$C$12:$N$428,5,0)</f>
        <v>0</v>
      </c>
      <c r="E328" s="14">
        <f>VLOOKUP(A328,'[1]Original_Tabela 2.6.1.1'!$C$12:$N$428,6,0)</f>
        <v>9</v>
      </c>
      <c r="F328" s="14">
        <f>VLOOKUP(A328,'[1]Original_Tabela 2.6.1.1'!$C$12:$N$428,7,0)</f>
        <v>8</v>
      </c>
      <c r="G328" s="14">
        <f t="shared" si="74"/>
        <v>17</v>
      </c>
      <c r="H328" s="14">
        <f>VLOOKUP(A328,'[1]Original_Tabela 2.6.1.1'!$C$12:$N$428,9,0)</f>
        <v>0</v>
      </c>
      <c r="I328" s="14">
        <f>VLOOKUP(A328,'[1]Original_Tabela 2.6.1.1'!$C$12:$N$428,10,0)</f>
        <v>0</v>
      </c>
      <c r="J328" s="14">
        <f>VLOOKUP(A328,'[1]Original_Tabela 2.6.1.1'!$C$12:$N$428,11,0)</f>
        <v>7</v>
      </c>
      <c r="K328" s="14">
        <f>VLOOKUP(A328,'[1]Original_Tabela 2.6.1.1'!$C$12:$N$428,12,0)</f>
        <v>1</v>
      </c>
      <c r="L328" s="14">
        <f t="shared" si="75"/>
        <v>8</v>
      </c>
    </row>
    <row r="329" spans="1:12" x14ac:dyDescent="0.25">
      <c r="A329" s="13" t="s">
        <v>332</v>
      </c>
      <c r="B329" s="14">
        <f t="shared" si="73"/>
        <v>28</v>
      </c>
      <c r="C329" s="14">
        <f>VLOOKUP(A329,'[1]Original_Tabela 2.6.1.1'!$C$12:$N$428,4,0)</f>
        <v>0</v>
      </c>
      <c r="D329" s="14">
        <f>VLOOKUP(A329,'[1]Original_Tabela 2.6.1.1'!$C$12:$N$428,5,0)</f>
        <v>0</v>
      </c>
      <c r="E329" s="14">
        <f>VLOOKUP(A329,'[1]Original_Tabela 2.6.1.1'!$C$12:$N$428,6,0)</f>
        <v>2</v>
      </c>
      <c r="F329" s="14">
        <f>VLOOKUP(A329,'[1]Original_Tabela 2.6.1.1'!$C$12:$N$428,7,0)</f>
        <v>3</v>
      </c>
      <c r="G329" s="14">
        <f t="shared" si="74"/>
        <v>5</v>
      </c>
      <c r="H329" s="14">
        <f>VLOOKUP(A329,'[1]Original_Tabela 2.6.1.1'!$C$12:$N$428,9,0)</f>
        <v>0</v>
      </c>
      <c r="I329" s="14">
        <f>VLOOKUP(A329,'[1]Original_Tabela 2.6.1.1'!$C$12:$N$428,10,0)</f>
        <v>0</v>
      </c>
      <c r="J329" s="14">
        <f>VLOOKUP(A329,'[1]Original_Tabela 2.6.1.1'!$C$12:$N$428,11,0)</f>
        <v>23</v>
      </c>
      <c r="K329" s="14">
        <f>VLOOKUP(A329,'[1]Original_Tabela 2.6.1.1'!$C$12:$N$428,12,0)</f>
        <v>0</v>
      </c>
      <c r="L329" s="14">
        <f t="shared" si="75"/>
        <v>23</v>
      </c>
    </row>
    <row r="330" spans="1:12" x14ac:dyDescent="0.25">
      <c r="A330" s="13" t="s">
        <v>333</v>
      </c>
      <c r="B330" s="14">
        <f t="shared" si="73"/>
        <v>264</v>
      </c>
      <c r="C330" s="14">
        <f>VLOOKUP(A330,'[1]Original_Tabela 2.6.1.1'!$C$12:$N$428,4,0)</f>
        <v>0</v>
      </c>
      <c r="D330" s="14">
        <f>VLOOKUP(A330,'[1]Original_Tabela 2.6.1.1'!$C$12:$N$428,5,0)</f>
        <v>0</v>
      </c>
      <c r="E330" s="14">
        <f>VLOOKUP(A330,'[1]Original_Tabela 2.6.1.1'!$C$12:$N$428,6,0)</f>
        <v>70</v>
      </c>
      <c r="F330" s="14">
        <f>VLOOKUP(A330,'[1]Original_Tabela 2.6.1.1'!$C$12:$N$428,7,0)</f>
        <v>117</v>
      </c>
      <c r="G330" s="14">
        <f t="shared" si="74"/>
        <v>187</v>
      </c>
      <c r="H330" s="14">
        <f>VLOOKUP(A330,'[1]Original_Tabela 2.6.1.1'!$C$12:$N$428,9,0)</f>
        <v>0</v>
      </c>
      <c r="I330" s="14">
        <f>VLOOKUP(A330,'[1]Original_Tabela 2.6.1.1'!$C$12:$N$428,10,0)</f>
        <v>0</v>
      </c>
      <c r="J330" s="14">
        <f>VLOOKUP(A330,'[1]Original_Tabela 2.6.1.1'!$C$12:$N$428,11,0)</f>
        <v>75</v>
      </c>
      <c r="K330" s="14">
        <f>VLOOKUP(A330,'[1]Original_Tabela 2.6.1.1'!$C$12:$N$428,12,0)</f>
        <v>2</v>
      </c>
      <c r="L330" s="14">
        <f t="shared" si="75"/>
        <v>77</v>
      </c>
    </row>
    <row r="331" spans="1:12" x14ac:dyDescent="0.25">
      <c r="A331" s="13" t="s">
        <v>334</v>
      </c>
      <c r="B331" s="14">
        <f t="shared" si="73"/>
        <v>17</v>
      </c>
      <c r="C331" s="14">
        <f>VLOOKUP(A331,'[1]Original_Tabela 2.6.1.1'!$C$12:$N$428,4,0)</f>
        <v>0</v>
      </c>
      <c r="D331" s="14">
        <f>VLOOKUP(A331,'[1]Original_Tabela 2.6.1.1'!$C$12:$N$428,5,0)</f>
        <v>0</v>
      </c>
      <c r="E331" s="14">
        <f>VLOOKUP(A331,'[1]Original_Tabela 2.6.1.1'!$C$12:$N$428,6,0)</f>
        <v>2</v>
      </c>
      <c r="F331" s="14">
        <f>VLOOKUP(A331,'[1]Original_Tabela 2.6.1.1'!$C$12:$N$428,7,0)</f>
        <v>1</v>
      </c>
      <c r="G331" s="14">
        <f t="shared" si="74"/>
        <v>3</v>
      </c>
      <c r="H331" s="14">
        <f>VLOOKUP(A331,'[1]Original_Tabela 2.6.1.1'!$C$12:$N$428,9,0)</f>
        <v>0</v>
      </c>
      <c r="I331" s="14">
        <f>VLOOKUP(A331,'[1]Original_Tabela 2.6.1.1'!$C$12:$N$428,10,0)</f>
        <v>0</v>
      </c>
      <c r="J331" s="14">
        <f>VLOOKUP(A331,'[1]Original_Tabela 2.6.1.1'!$C$12:$N$428,11,0)</f>
        <v>14</v>
      </c>
      <c r="K331" s="14">
        <f>VLOOKUP(A331,'[1]Original_Tabela 2.6.1.1'!$C$12:$N$428,12,0)</f>
        <v>0</v>
      </c>
      <c r="L331" s="14">
        <f t="shared" si="75"/>
        <v>14</v>
      </c>
    </row>
    <row r="332" spans="1:12" x14ac:dyDescent="0.25">
      <c r="A332" s="13" t="s">
        <v>335</v>
      </c>
      <c r="B332" s="14">
        <f t="shared" si="73"/>
        <v>25</v>
      </c>
      <c r="C332" s="14">
        <f>VLOOKUP(A332,'[1]Original_Tabela 2.6.1.1'!$C$12:$N$428,4,0)</f>
        <v>0</v>
      </c>
      <c r="D332" s="14">
        <f>VLOOKUP(A332,'[1]Original_Tabela 2.6.1.1'!$C$12:$N$428,5,0)</f>
        <v>0</v>
      </c>
      <c r="E332" s="14">
        <f>VLOOKUP(A332,'[1]Original_Tabela 2.6.1.1'!$C$12:$N$428,6,0)</f>
        <v>7</v>
      </c>
      <c r="F332" s="14">
        <f>VLOOKUP(A332,'[1]Original_Tabela 2.6.1.1'!$C$12:$N$428,7,0)</f>
        <v>5</v>
      </c>
      <c r="G332" s="14">
        <f t="shared" si="74"/>
        <v>12</v>
      </c>
      <c r="H332" s="14">
        <f>VLOOKUP(A332,'[1]Original_Tabela 2.6.1.1'!$C$12:$N$428,9,0)</f>
        <v>0</v>
      </c>
      <c r="I332" s="14">
        <f>VLOOKUP(A332,'[1]Original_Tabela 2.6.1.1'!$C$12:$N$428,10,0)</f>
        <v>0</v>
      </c>
      <c r="J332" s="14">
        <f>VLOOKUP(A332,'[1]Original_Tabela 2.6.1.1'!$C$12:$N$428,11,0)</f>
        <v>13</v>
      </c>
      <c r="K332" s="14">
        <f>VLOOKUP(A332,'[1]Original_Tabela 2.6.1.1'!$C$12:$N$428,12,0)</f>
        <v>0</v>
      </c>
      <c r="L332" s="14">
        <f t="shared" si="75"/>
        <v>13</v>
      </c>
    </row>
    <row r="333" spans="1:12" x14ac:dyDescent="0.25">
      <c r="A333" s="13" t="s">
        <v>336</v>
      </c>
      <c r="B333" s="14">
        <f t="shared" si="73"/>
        <v>32</v>
      </c>
      <c r="C333" s="14">
        <f>VLOOKUP(A333,'[1]Original_Tabela 2.6.1.1'!$C$12:$N$428,4,0)</f>
        <v>0</v>
      </c>
      <c r="D333" s="14">
        <f>VLOOKUP(A333,'[1]Original_Tabela 2.6.1.1'!$C$12:$N$428,5,0)</f>
        <v>0</v>
      </c>
      <c r="E333" s="14">
        <f>VLOOKUP(A333,'[1]Original_Tabela 2.6.1.1'!$C$12:$N$428,6,0)</f>
        <v>3</v>
      </c>
      <c r="F333" s="14">
        <f>VLOOKUP(A333,'[1]Original_Tabela 2.6.1.1'!$C$12:$N$428,7,0)</f>
        <v>1</v>
      </c>
      <c r="G333" s="14">
        <f t="shared" si="74"/>
        <v>4</v>
      </c>
      <c r="H333" s="14">
        <f>VLOOKUP(A333,'[1]Original_Tabela 2.6.1.1'!$C$12:$N$428,9,0)</f>
        <v>0</v>
      </c>
      <c r="I333" s="14">
        <f>VLOOKUP(A333,'[1]Original_Tabela 2.6.1.1'!$C$12:$N$428,10,0)</f>
        <v>0</v>
      </c>
      <c r="J333" s="14">
        <f>VLOOKUP(A333,'[1]Original_Tabela 2.6.1.1'!$C$12:$N$428,11,0)</f>
        <v>28</v>
      </c>
      <c r="K333" s="14">
        <f>VLOOKUP(A333,'[1]Original_Tabela 2.6.1.1'!$C$12:$N$428,12,0)</f>
        <v>0</v>
      </c>
      <c r="L333" s="14">
        <f t="shared" si="75"/>
        <v>28</v>
      </c>
    </row>
    <row r="334" spans="1:12" x14ac:dyDescent="0.25">
      <c r="A334" s="13" t="s">
        <v>337</v>
      </c>
      <c r="B334" s="14">
        <f t="shared" si="73"/>
        <v>20</v>
      </c>
      <c r="C334" s="14">
        <f>VLOOKUP(A334,'[1]Original_Tabela 2.6.1.1'!$C$12:$N$428,4,0)</f>
        <v>0</v>
      </c>
      <c r="D334" s="14">
        <f>VLOOKUP(A334,'[1]Original_Tabela 2.6.1.1'!$C$12:$N$428,5,0)</f>
        <v>0</v>
      </c>
      <c r="E334" s="14">
        <f>VLOOKUP(A334,'[1]Original_Tabela 2.6.1.1'!$C$12:$N$428,6,0)</f>
        <v>1</v>
      </c>
      <c r="F334" s="14">
        <f>VLOOKUP(A334,'[1]Original_Tabela 2.6.1.1'!$C$12:$N$428,7,0)</f>
        <v>1</v>
      </c>
      <c r="G334" s="14">
        <f t="shared" si="74"/>
        <v>2</v>
      </c>
      <c r="H334" s="14">
        <f>VLOOKUP(A334,'[1]Original_Tabela 2.6.1.1'!$C$12:$N$428,9,0)</f>
        <v>0</v>
      </c>
      <c r="I334" s="14">
        <f>VLOOKUP(A334,'[1]Original_Tabela 2.6.1.1'!$C$12:$N$428,10,0)</f>
        <v>0</v>
      </c>
      <c r="J334" s="14">
        <f>VLOOKUP(A334,'[1]Original_Tabela 2.6.1.1'!$C$12:$N$428,11,0)</f>
        <v>18</v>
      </c>
      <c r="K334" s="14">
        <f>VLOOKUP(A334,'[1]Original_Tabela 2.6.1.1'!$C$12:$N$428,12,0)</f>
        <v>0</v>
      </c>
      <c r="L334" s="14">
        <f t="shared" si="75"/>
        <v>18</v>
      </c>
    </row>
    <row r="335" spans="1:12" x14ac:dyDescent="0.25">
      <c r="A335" s="18" t="s">
        <v>338</v>
      </c>
      <c r="B335" s="14">
        <f t="shared" si="73"/>
        <v>43</v>
      </c>
      <c r="C335" s="14">
        <f>VLOOKUP(A335,'[1]Original_Tabela 2.6.1.1'!$C$12:$N$428,4,0)</f>
        <v>0</v>
      </c>
      <c r="D335" s="14">
        <f>VLOOKUP(A335,'[1]Original_Tabela 2.6.1.1'!$C$12:$N$428,5,0)</f>
        <v>0</v>
      </c>
      <c r="E335" s="14">
        <f>VLOOKUP(A335,'[1]Original_Tabela 2.6.1.1'!$C$12:$N$428,6,0)</f>
        <v>8</v>
      </c>
      <c r="F335" s="14">
        <f>VLOOKUP(A335,'[1]Original_Tabela 2.6.1.1'!$C$12:$N$428,7,0)</f>
        <v>13</v>
      </c>
      <c r="G335" s="14">
        <f t="shared" si="74"/>
        <v>21</v>
      </c>
      <c r="H335" s="14">
        <f>VLOOKUP(A335,'[1]Original_Tabela 2.6.1.1'!$C$12:$N$428,9,0)</f>
        <v>0</v>
      </c>
      <c r="I335" s="14">
        <f>VLOOKUP(A335,'[1]Original_Tabela 2.6.1.1'!$C$12:$N$428,10,0)</f>
        <v>0</v>
      </c>
      <c r="J335" s="14">
        <f>VLOOKUP(A335,'[1]Original_Tabela 2.6.1.1'!$C$12:$N$428,11,0)</f>
        <v>22</v>
      </c>
      <c r="K335" s="14">
        <f>VLOOKUP(A335,'[1]Original_Tabela 2.6.1.1'!$C$12:$N$428,12,0)</f>
        <v>0</v>
      </c>
      <c r="L335" s="14">
        <f t="shared" si="75"/>
        <v>22</v>
      </c>
    </row>
    <row r="336" spans="1:12" x14ac:dyDescent="0.25">
      <c r="A336" s="13" t="s">
        <v>339</v>
      </c>
      <c r="B336" s="14">
        <f t="shared" si="73"/>
        <v>26</v>
      </c>
      <c r="C336" s="14">
        <f>VLOOKUP(A336,'[1]Original_Tabela 2.6.1.1'!$C$12:$N$428,4,0)</f>
        <v>0</v>
      </c>
      <c r="D336" s="14">
        <f>VLOOKUP(A336,'[1]Original_Tabela 2.6.1.1'!$C$12:$N$428,5,0)</f>
        <v>0</v>
      </c>
      <c r="E336" s="14">
        <f>VLOOKUP(A336,'[1]Original_Tabela 2.6.1.1'!$C$12:$N$428,6,0)</f>
        <v>5</v>
      </c>
      <c r="F336" s="14">
        <f>VLOOKUP(A336,'[1]Original_Tabela 2.6.1.1'!$C$12:$N$428,7,0)</f>
        <v>6</v>
      </c>
      <c r="G336" s="14">
        <f t="shared" si="74"/>
        <v>11</v>
      </c>
      <c r="H336" s="14">
        <f>VLOOKUP(A336,'[1]Original_Tabela 2.6.1.1'!$C$12:$N$428,9,0)</f>
        <v>0</v>
      </c>
      <c r="I336" s="14">
        <f>VLOOKUP(A336,'[1]Original_Tabela 2.6.1.1'!$C$12:$N$428,10,0)</f>
        <v>0</v>
      </c>
      <c r="J336" s="14">
        <f>VLOOKUP(A336,'[1]Original_Tabela 2.6.1.1'!$C$12:$N$428,11,0)</f>
        <v>15</v>
      </c>
      <c r="K336" s="14">
        <f>VLOOKUP(A336,'[1]Original_Tabela 2.6.1.1'!$C$12:$N$428,12,0)</f>
        <v>0</v>
      </c>
      <c r="L336" s="14">
        <f t="shared" si="75"/>
        <v>15</v>
      </c>
    </row>
    <row r="337" spans="1:12" x14ac:dyDescent="0.25">
      <c r="A337" s="13" t="s">
        <v>340</v>
      </c>
      <c r="B337" s="14">
        <f t="shared" si="73"/>
        <v>9</v>
      </c>
      <c r="C337" s="14">
        <f>VLOOKUP(A337,'[1]Original_Tabela 2.6.1.1'!$C$12:$N$428,4,0)</f>
        <v>0</v>
      </c>
      <c r="D337" s="14">
        <f>VLOOKUP(A337,'[1]Original_Tabela 2.6.1.1'!$C$12:$N$428,5,0)</f>
        <v>0</v>
      </c>
      <c r="E337" s="14">
        <f>VLOOKUP(A337,'[1]Original_Tabela 2.6.1.1'!$C$12:$N$428,6,0)</f>
        <v>3</v>
      </c>
      <c r="F337" s="14">
        <f>VLOOKUP(A337,'[1]Original_Tabela 2.6.1.1'!$C$12:$N$428,7,0)</f>
        <v>2</v>
      </c>
      <c r="G337" s="14">
        <f t="shared" si="74"/>
        <v>5</v>
      </c>
      <c r="H337" s="14">
        <f>VLOOKUP(A337,'[1]Original_Tabela 2.6.1.1'!$C$12:$N$428,9,0)</f>
        <v>0</v>
      </c>
      <c r="I337" s="14">
        <f>VLOOKUP(A337,'[1]Original_Tabela 2.6.1.1'!$C$12:$N$428,10,0)</f>
        <v>0</v>
      </c>
      <c r="J337" s="14">
        <f>VLOOKUP(A337,'[1]Original_Tabela 2.6.1.1'!$C$12:$N$428,11,0)</f>
        <v>4</v>
      </c>
      <c r="K337" s="14">
        <f>VLOOKUP(A337,'[1]Original_Tabela 2.6.1.1'!$C$12:$N$428,12,0)</f>
        <v>0</v>
      </c>
      <c r="L337" s="14">
        <f t="shared" si="75"/>
        <v>4</v>
      </c>
    </row>
    <row r="338" spans="1:12" x14ac:dyDescent="0.25">
      <c r="A338" s="13" t="s">
        <v>341</v>
      </c>
      <c r="B338" s="14">
        <f t="shared" si="73"/>
        <v>6</v>
      </c>
      <c r="C338" s="14">
        <f>VLOOKUP(A338,'[1]Original_Tabela 2.6.1.1'!$C$12:$N$428,4,0)</f>
        <v>0</v>
      </c>
      <c r="D338" s="14">
        <f>VLOOKUP(A338,'[1]Original_Tabela 2.6.1.1'!$C$12:$N$428,5,0)</f>
        <v>0</v>
      </c>
      <c r="E338" s="14">
        <f>VLOOKUP(A338,'[1]Original_Tabela 2.6.1.1'!$C$12:$N$428,6,0)</f>
        <v>3</v>
      </c>
      <c r="F338" s="14">
        <f>VLOOKUP(A338,'[1]Original_Tabela 2.6.1.1'!$C$12:$N$428,7,0)</f>
        <v>1</v>
      </c>
      <c r="G338" s="14">
        <f t="shared" si="74"/>
        <v>4</v>
      </c>
      <c r="H338" s="14">
        <f>VLOOKUP(A338,'[1]Original_Tabela 2.6.1.1'!$C$12:$N$428,9,0)</f>
        <v>0</v>
      </c>
      <c r="I338" s="14">
        <f>VLOOKUP(A338,'[1]Original_Tabela 2.6.1.1'!$C$12:$N$428,10,0)</f>
        <v>0</v>
      </c>
      <c r="J338" s="14">
        <f>VLOOKUP(A338,'[1]Original_Tabela 2.6.1.1'!$C$12:$N$428,11,0)</f>
        <v>2</v>
      </c>
      <c r="K338" s="14">
        <f>VLOOKUP(A338,'[1]Original_Tabela 2.6.1.1'!$C$12:$N$428,12,0)</f>
        <v>0</v>
      </c>
      <c r="L338" s="14">
        <f t="shared" si="75"/>
        <v>2</v>
      </c>
    </row>
    <row r="339" spans="1:12" x14ac:dyDescent="0.25">
      <c r="A339" s="13" t="s">
        <v>342</v>
      </c>
      <c r="B339" s="14">
        <f t="shared" si="73"/>
        <v>15</v>
      </c>
      <c r="C339" s="14">
        <f>VLOOKUP(A339,'[1]Original_Tabela 2.6.1.1'!$C$12:$N$428,4,0)</f>
        <v>0</v>
      </c>
      <c r="D339" s="14">
        <f>VLOOKUP(A339,'[1]Original_Tabela 2.6.1.1'!$C$12:$N$428,5,0)</f>
        <v>0</v>
      </c>
      <c r="E339" s="14">
        <f>VLOOKUP(A339,'[1]Original_Tabela 2.6.1.1'!$C$12:$N$428,6,0)</f>
        <v>7</v>
      </c>
      <c r="F339" s="14">
        <f>VLOOKUP(A339,'[1]Original_Tabela 2.6.1.1'!$C$12:$N$428,7,0)</f>
        <v>2</v>
      </c>
      <c r="G339" s="14">
        <f t="shared" si="74"/>
        <v>9</v>
      </c>
      <c r="H339" s="14">
        <f>VLOOKUP(A339,'[1]Original_Tabela 2.6.1.1'!$C$12:$N$428,9,0)</f>
        <v>0</v>
      </c>
      <c r="I339" s="14">
        <f>VLOOKUP(A339,'[1]Original_Tabela 2.6.1.1'!$C$12:$N$428,10,0)</f>
        <v>0</v>
      </c>
      <c r="J339" s="14">
        <f>VLOOKUP(A339,'[1]Original_Tabela 2.6.1.1'!$C$12:$N$428,11,0)</f>
        <v>6</v>
      </c>
      <c r="K339" s="14">
        <f>VLOOKUP(A339,'[1]Original_Tabela 2.6.1.1'!$C$12:$N$428,12,0)</f>
        <v>0</v>
      </c>
      <c r="L339" s="14">
        <f t="shared" si="75"/>
        <v>6</v>
      </c>
    </row>
    <row r="340" spans="1:12" x14ac:dyDescent="0.25">
      <c r="A340" s="15" t="s">
        <v>343</v>
      </c>
      <c r="B340" s="9">
        <f>G340+L340</f>
        <v>669</v>
      </c>
      <c r="C340" s="9">
        <f>SUM(C341:C364)</f>
        <v>0</v>
      </c>
      <c r="D340" s="9">
        <f t="shared" ref="D340:K340" si="76">SUM(D341:D364)</f>
        <v>1</v>
      </c>
      <c r="E340" s="9">
        <f t="shared" si="76"/>
        <v>116</v>
      </c>
      <c r="F340" s="9">
        <f t="shared" si="76"/>
        <v>83</v>
      </c>
      <c r="G340" s="9">
        <f>SUM(C340:F340)</f>
        <v>200</v>
      </c>
      <c r="H340" s="9">
        <f t="shared" si="76"/>
        <v>0</v>
      </c>
      <c r="I340" s="9">
        <f t="shared" si="76"/>
        <v>0</v>
      </c>
      <c r="J340" s="9">
        <f t="shared" si="76"/>
        <v>469</v>
      </c>
      <c r="K340" s="9">
        <f t="shared" si="76"/>
        <v>0</v>
      </c>
      <c r="L340" s="9">
        <f>SUM(H340:K340)</f>
        <v>469</v>
      </c>
    </row>
    <row r="341" spans="1:12" x14ac:dyDescent="0.25">
      <c r="A341" s="13" t="s">
        <v>344</v>
      </c>
      <c r="B341" s="14">
        <f>G341+L341</f>
        <v>54</v>
      </c>
      <c r="C341" s="14">
        <f>VLOOKUP(A341,'[1]Original_Tabela 2.6.1.1'!$C$12:$N$428,4,0)</f>
        <v>0</v>
      </c>
      <c r="D341" s="14">
        <f>VLOOKUP(A341,'[1]Original_Tabela 2.6.1.1'!$C$12:$N$428,5,0)</f>
        <v>0</v>
      </c>
      <c r="E341" s="14">
        <f>VLOOKUP(A341,'[1]Original_Tabela 2.6.1.1'!$C$12:$N$428,6,0)</f>
        <v>3</v>
      </c>
      <c r="F341" s="14">
        <f>VLOOKUP(A341,'[1]Original_Tabela 2.6.1.1'!$C$12:$N$428,7,0)</f>
        <v>1</v>
      </c>
      <c r="G341" s="14">
        <f>SUM(C341:F341)</f>
        <v>4</v>
      </c>
      <c r="H341" s="14">
        <f>VLOOKUP(A341,'[1]Original_Tabela 2.6.1.1'!$C$12:$N$428,9,0)</f>
        <v>0</v>
      </c>
      <c r="I341" s="14">
        <f>VLOOKUP(A341,'[1]Original_Tabela 2.6.1.1'!$C$12:$N$428,10,0)</f>
        <v>0</v>
      </c>
      <c r="J341" s="14">
        <f>VLOOKUP(A341,'[1]Original_Tabela 2.6.1.1'!$C$12:$N$428,11,0)</f>
        <v>50</v>
      </c>
      <c r="K341" s="14">
        <f>VLOOKUP(A341,'[1]Original_Tabela 2.6.1.1'!$C$12:$N$428,12,0)</f>
        <v>0</v>
      </c>
      <c r="L341" s="14">
        <f>SUM(H341:K341)</f>
        <v>50</v>
      </c>
    </row>
    <row r="342" spans="1:12" x14ac:dyDescent="0.25">
      <c r="A342" s="13" t="s">
        <v>345</v>
      </c>
      <c r="B342" s="14">
        <f t="shared" ref="B342:B364" si="77">G342+L342</f>
        <v>12</v>
      </c>
      <c r="C342" s="14">
        <f>VLOOKUP(A342,'[1]Original_Tabela 2.6.1.1'!$C$12:$N$428,4,0)</f>
        <v>0</v>
      </c>
      <c r="D342" s="14">
        <f>VLOOKUP(A342,'[1]Original_Tabela 2.6.1.1'!$C$12:$N$428,5,0)</f>
        <v>0</v>
      </c>
      <c r="E342" s="14">
        <f>VLOOKUP(A342,'[1]Original_Tabela 2.6.1.1'!$C$12:$N$428,6,0)</f>
        <v>1</v>
      </c>
      <c r="F342" s="14">
        <f>VLOOKUP(A342,'[1]Original_Tabela 2.6.1.1'!$C$12:$N$428,7,0)</f>
        <v>0</v>
      </c>
      <c r="G342" s="14">
        <f t="shared" ref="G342:G364" si="78">SUM(C342:F342)</f>
        <v>1</v>
      </c>
      <c r="H342" s="14">
        <f>VLOOKUP(A342,'[1]Original_Tabela 2.6.1.1'!$C$12:$N$428,9,0)</f>
        <v>0</v>
      </c>
      <c r="I342" s="14">
        <f>VLOOKUP(A342,'[1]Original_Tabela 2.6.1.1'!$C$12:$N$428,10,0)</f>
        <v>0</v>
      </c>
      <c r="J342" s="14">
        <f>VLOOKUP(A342,'[1]Original_Tabela 2.6.1.1'!$C$12:$N$428,11,0)</f>
        <v>11</v>
      </c>
      <c r="K342" s="14">
        <f>VLOOKUP(A342,'[1]Original_Tabela 2.6.1.1'!$C$12:$N$428,12,0)</f>
        <v>0</v>
      </c>
      <c r="L342" s="14">
        <f t="shared" ref="L342:L364" si="79">SUM(H342:K342)</f>
        <v>11</v>
      </c>
    </row>
    <row r="343" spans="1:12" x14ac:dyDescent="0.25">
      <c r="A343" s="13" t="s">
        <v>346</v>
      </c>
      <c r="B343" s="14">
        <f t="shared" si="77"/>
        <v>44</v>
      </c>
      <c r="C343" s="14">
        <f>VLOOKUP(A343,'[1]Original_Tabela 2.6.1.1'!$C$12:$N$428,4,0)</f>
        <v>0</v>
      </c>
      <c r="D343" s="14">
        <f>VLOOKUP(A343,'[1]Original_Tabela 2.6.1.1'!$C$12:$N$428,5,0)</f>
        <v>0</v>
      </c>
      <c r="E343" s="14">
        <f>VLOOKUP(A343,'[1]Original_Tabela 2.6.1.1'!$C$12:$N$428,6,0)</f>
        <v>6</v>
      </c>
      <c r="F343" s="14">
        <f>VLOOKUP(A343,'[1]Original_Tabela 2.6.1.1'!$C$12:$N$428,7,0)</f>
        <v>4</v>
      </c>
      <c r="G343" s="14">
        <f t="shared" si="78"/>
        <v>10</v>
      </c>
      <c r="H343" s="14">
        <f>VLOOKUP(A343,'[1]Original_Tabela 2.6.1.1'!$C$12:$N$428,9,0)</f>
        <v>0</v>
      </c>
      <c r="I343" s="14">
        <f>VLOOKUP(A343,'[1]Original_Tabela 2.6.1.1'!$C$12:$N$428,10,0)</f>
        <v>0</v>
      </c>
      <c r="J343" s="14">
        <f>VLOOKUP(A343,'[1]Original_Tabela 2.6.1.1'!$C$12:$N$428,11,0)</f>
        <v>34</v>
      </c>
      <c r="K343" s="14">
        <f>VLOOKUP(A343,'[1]Original_Tabela 2.6.1.1'!$C$12:$N$428,12,0)</f>
        <v>0</v>
      </c>
      <c r="L343" s="14">
        <f t="shared" si="79"/>
        <v>34</v>
      </c>
    </row>
    <row r="344" spans="1:12" x14ac:dyDescent="0.25">
      <c r="A344" s="13" t="s">
        <v>347</v>
      </c>
      <c r="B344" s="14">
        <f t="shared" si="77"/>
        <v>34</v>
      </c>
      <c r="C344" s="14">
        <f>VLOOKUP(A344,'[1]Original_Tabela 2.6.1.1'!$C$12:$N$428,4,0)</f>
        <v>0</v>
      </c>
      <c r="D344" s="14">
        <f>VLOOKUP(A344,'[1]Original_Tabela 2.6.1.1'!$C$12:$N$428,5,0)</f>
        <v>0</v>
      </c>
      <c r="E344" s="14">
        <f>VLOOKUP(A344,'[1]Original_Tabela 2.6.1.1'!$C$12:$N$428,6,0)</f>
        <v>3</v>
      </c>
      <c r="F344" s="14">
        <f>VLOOKUP(A344,'[1]Original_Tabela 2.6.1.1'!$C$12:$N$428,7,0)</f>
        <v>2</v>
      </c>
      <c r="G344" s="14">
        <f t="shared" si="78"/>
        <v>5</v>
      </c>
      <c r="H344" s="14">
        <f>VLOOKUP(A344,'[1]Original_Tabela 2.6.1.1'!$C$12:$N$428,9,0)</f>
        <v>0</v>
      </c>
      <c r="I344" s="14">
        <f>VLOOKUP(A344,'[1]Original_Tabela 2.6.1.1'!$C$12:$N$428,10,0)</f>
        <v>0</v>
      </c>
      <c r="J344" s="14">
        <f>VLOOKUP(A344,'[1]Original_Tabela 2.6.1.1'!$C$12:$N$428,11,0)</f>
        <v>29</v>
      </c>
      <c r="K344" s="14">
        <f>VLOOKUP(A344,'[1]Original_Tabela 2.6.1.1'!$C$12:$N$428,12,0)</f>
        <v>0</v>
      </c>
      <c r="L344" s="14">
        <f t="shared" si="79"/>
        <v>29</v>
      </c>
    </row>
    <row r="345" spans="1:12" x14ac:dyDescent="0.25">
      <c r="A345" s="13" t="s">
        <v>348</v>
      </c>
      <c r="B345" s="14">
        <f t="shared" si="77"/>
        <v>9</v>
      </c>
      <c r="C345" s="14">
        <f>VLOOKUP(A345,'[1]Original_Tabela 2.6.1.1'!$C$12:$N$428,4,0)</f>
        <v>0</v>
      </c>
      <c r="D345" s="14">
        <f>VLOOKUP(A345,'[1]Original_Tabela 2.6.1.1'!$C$12:$N$428,5,0)</f>
        <v>0</v>
      </c>
      <c r="E345" s="14">
        <f>VLOOKUP(A345,'[1]Original_Tabela 2.6.1.1'!$C$12:$N$428,6,0)</f>
        <v>2</v>
      </c>
      <c r="F345" s="14">
        <f>VLOOKUP(A345,'[1]Original_Tabela 2.6.1.1'!$C$12:$N$428,7,0)</f>
        <v>1</v>
      </c>
      <c r="G345" s="14">
        <f t="shared" si="78"/>
        <v>3</v>
      </c>
      <c r="H345" s="14">
        <f>VLOOKUP(A345,'[1]Original_Tabela 2.6.1.1'!$C$12:$N$428,9,0)</f>
        <v>0</v>
      </c>
      <c r="I345" s="14">
        <f>VLOOKUP(A345,'[1]Original_Tabela 2.6.1.1'!$C$12:$N$428,10,0)</f>
        <v>0</v>
      </c>
      <c r="J345" s="14">
        <f>VLOOKUP(A345,'[1]Original_Tabela 2.6.1.1'!$C$12:$N$428,11,0)</f>
        <v>6</v>
      </c>
      <c r="K345" s="14">
        <f>VLOOKUP(A345,'[1]Original_Tabela 2.6.1.1'!$C$12:$N$428,12,0)</f>
        <v>0</v>
      </c>
      <c r="L345" s="14">
        <f t="shared" si="79"/>
        <v>6</v>
      </c>
    </row>
    <row r="346" spans="1:12" x14ac:dyDescent="0.25">
      <c r="A346" s="13" t="s">
        <v>349</v>
      </c>
      <c r="B346" s="14">
        <f t="shared" si="77"/>
        <v>43</v>
      </c>
      <c r="C346" s="14">
        <f>VLOOKUP(A346,'[1]Original_Tabela 2.6.1.1'!$C$12:$N$428,4,0)</f>
        <v>0</v>
      </c>
      <c r="D346" s="14">
        <f>VLOOKUP(A346,'[1]Original_Tabela 2.6.1.1'!$C$12:$N$428,5,0)</f>
        <v>0</v>
      </c>
      <c r="E346" s="14">
        <f>VLOOKUP(A346,'[1]Original_Tabela 2.6.1.1'!$C$12:$N$428,6,0)</f>
        <v>1</v>
      </c>
      <c r="F346" s="14">
        <f>VLOOKUP(A346,'[1]Original_Tabela 2.6.1.1'!$C$12:$N$428,7,0)</f>
        <v>0</v>
      </c>
      <c r="G346" s="14">
        <f t="shared" si="78"/>
        <v>1</v>
      </c>
      <c r="H346" s="14">
        <f>VLOOKUP(A346,'[1]Original_Tabela 2.6.1.1'!$C$12:$N$428,9,0)</f>
        <v>0</v>
      </c>
      <c r="I346" s="14">
        <f>VLOOKUP(A346,'[1]Original_Tabela 2.6.1.1'!$C$12:$N$428,10,0)</f>
        <v>0</v>
      </c>
      <c r="J346" s="14">
        <f>VLOOKUP(A346,'[1]Original_Tabela 2.6.1.1'!$C$12:$N$428,11,0)</f>
        <v>42</v>
      </c>
      <c r="K346" s="14">
        <f>VLOOKUP(A346,'[1]Original_Tabela 2.6.1.1'!$C$12:$N$428,12,0)</f>
        <v>0</v>
      </c>
      <c r="L346" s="14">
        <f t="shared" si="79"/>
        <v>42</v>
      </c>
    </row>
    <row r="347" spans="1:12" x14ac:dyDescent="0.25">
      <c r="A347" s="13" t="s">
        <v>350</v>
      </c>
      <c r="B347" s="14">
        <f t="shared" si="77"/>
        <v>39</v>
      </c>
      <c r="C347" s="14">
        <f>VLOOKUP(A347,'[1]Original_Tabela 2.6.1.1'!$C$12:$N$428,4,0)</f>
        <v>0</v>
      </c>
      <c r="D347" s="14">
        <f>VLOOKUP(A347,'[1]Original_Tabela 2.6.1.1'!$C$12:$N$428,5,0)</f>
        <v>0</v>
      </c>
      <c r="E347" s="14">
        <f>VLOOKUP(A347,'[1]Original_Tabela 2.6.1.1'!$C$12:$N$428,6,0)</f>
        <v>8</v>
      </c>
      <c r="F347" s="14">
        <f>VLOOKUP(A347,'[1]Original_Tabela 2.6.1.1'!$C$12:$N$428,7,0)</f>
        <v>2</v>
      </c>
      <c r="G347" s="14">
        <f t="shared" si="78"/>
        <v>10</v>
      </c>
      <c r="H347" s="14">
        <f>VLOOKUP(A347,'[1]Original_Tabela 2.6.1.1'!$C$12:$N$428,9,0)</f>
        <v>0</v>
      </c>
      <c r="I347" s="14">
        <f>VLOOKUP(A347,'[1]Original_Tabela 2.6.1.1'!$C$12:$N$428,10,0)</f>
        <v>0</v>
      </c>
      <c r="J347" s="14">
        <f>VLOOKUP(A347,'[1]Original_Tabela 2.6.1.1'!$C$12:$N$428,11,0)</f>
        <v>29</v>
      </c>
      <c r="K347" s="14">
        <f>VLOOKUP(A347,'[1]Original_Tabela 2.6.1.1'!$C$12:$N$428,12,0)</f>
        <v>0</v>
      </c>
      <c r="L347" s="14">
        <f t="shared" si="79"/>
        <v>29</v>
      </c>
    </row>
    <row r="348" spans="1:12" x14ac:dyDescent="0.25">
      <c r="A348" s="13" t="s">
        <v>351</v>
      </c>
      <c r="B348" s="14">
        <f t="shared" si="77"/>
        <v>4</v>
      </c>
      <c r="C348" s="14">
        <f>VLOOKUP(A348,'[1]Original_Tabela 2.6.1.1'!$C$12:$N$428,4,0)</f>
        <v>0</v>
      </c>
      <c r="D348" s="14">
        <f>VLOOKUP(A348,'[1]Original_Tabela 2.6.1.1'!$C$12:$N$428,5,0)</f>
        <v>0</v>
      </c>
      <c r="E348" s="14">
        <f>VLOOKUP(A348,'[1]Original_Tabela 2.6.1.1'!$C$12:$N$428,6,0)</f>
        <v>1</v>
      </c>
      <c r="F348" s="14">
        <f>VLOOKUP(A348,'[1]Original_Tabela 2.6.1.1'!$C$12:$N$428,7,0)</f>
        <v>0</v>
      </c>
      <c r="G348" s="14">
        <f t="shared" si="78"/>
        <v>1</v>
      </c>
      <c r="H348" s="14">
        <f>VLOOKUP(A348,'[1]Original_Tabela 2.6.1.1'!$C$12:$N$428,9,0)</f>
        <v>0</v>
      </c>
      <c r="I348" s="14">
        <f>VLOOKUP(A348,'[1]Original_Tabela 2.6.1.1'!$C$12:$N$428,10,0)</f>
        <v>0</v>
      </c>
      <c r="J348" s="14">
        <f>VLOOKUP(A348,'[1]Original_Tabela 2.6.1.1'!$C$12:$N$428,11,0)</f>
        <v>3</v>
      </c>
      <c r="K348" s="14">
        <f>VLOOKUP(A348,'[1]Original_Tabela 2.6.1.1'!$C$12:$N$428,12,0)</f>
        <v>0</v>
      </c>
      <c r="L348" s="14">
        <f t="shared" si="79"/>
        <v>3</v>
      </c>
    </row>
    <row r="349" spans="1:12" x14ac:dyDescent="0.25">
      <c r="A349" s="13" t="s">
        <v>352</v>
      </c>
      <c r="B349" s="14">
        <f t="shared" si="77"/>
        <v>22</v>
      </c>
      <c r="C349" s="14">
        <f>VLOOKUP(A349,'[1]Original_Tabela 2.6.1.1'!$C$12:$N$428,4,0)</f>
        <v>0</v>
      </c>
      <c r="D349" s="14">
        <f>VLOOKUP(A349,'[1]Original_Tabela 2.6.1.1'!$C$12:$N$428,5,0)</f>
        <v>0</v>
      </c>
      <c r="E349" s="14">
        <f>VLOOKUP(A349,'[1]Original_Tabela 2.6.1.1'!$C$12:$N$428,6,0)</f>
        <v>3</v>
      </c>
      <c r="F349" s="14">
        <f>VLOOKUP(A349,'[1]Original_Tabela 2.6.1.1'!$C$12:$N$428,7,0)</f>
        <v>0</v>
      </c>
      <c r="G349" s="14">
        <f t="shared" si="78"/>
        <v>3</v>
      </c>
      <c r="H349" s="14">
        <f>VLOOKUP(A349,'[1]Original_Tabela 2.6.1.1'!$C$12:$N$428,9,0)</f>
        <v>0</v>
      </c>
      <c r="I349" s="14">
        <f>VLOOKUP(A349,'[1]Original_Tabela 2.6.1.1'!$C$12:$N$428,10,0)</f>
        <v>0</v>
      </c>
      <c r="J349" s="14">
        <f>VLOOKUP(A349,'[1]Original_Tabela 2.6.1.1'!$C$12:$N$428,11,0)</f>
        <v>19</v>
      </c>
      <c r="K349" s="14">
        <f>VLOOKUP(A349,'[1]Original_Tabela 2.6.1.1'!$C$12:$N$428,12,0)</f>
        <v>0</v>
      </c>
      <c r="L349" s="14">
        <f t="shared" si="79"/>
        <v>19</v>
      </c>
    </row>
    <row r="350" spans="1:12" x14ac:dyDescent="0.25">
      <c r="A350" s="13" t="s">
        <v>353</v>
      </c>
      <c r="B350" s="14">
        <f t="shared" si="77"/>
        <v>5</v>
      </c>
      <c r="C350" s="14">
        <f>VLOOKUP(A350,'[1]Original_Tabela 2.6.1.1'!$C$12:$N$428,4,0)</f>
        <v>0</v>
      </c>
      <c r="D350" s="14">
        <f>VLOOKUP(A350,'[1]Original_Tabela 2.6.1.1'!$C$12:$N$428,5,0)</f>
        <v>0</v>
      </c>
      <c r="E350" s="14">
        <f>VLOOKUP(A350,'[1]Original_Tabela 2.6.1.1'!$C$12:$N$428,6,0)</f>
        <v>1</v>
      </c>
      <c r="F350" s="14">
        <f>VLOOKUP(A350,'[1]Original_Tabela 2.6.1.1'!$C$12:$N$428,7,0)</f>
        <v>0</v>
      </c>
      <c r="G350" s="14">
        <f t="shared" si="78"/>
        <v>1</v>
      </c>
      <c r="H350" s="14">
        <f>VLOOKUP(A350,'[1]Original_Tabela 2.6.1.1'!$C$12:$N$428,9,0)</f>
        <v>0</v>
      </c>
      <c r="I350" s="14">
        <f>VLOOKUP(A350,'[1]Original_Tabela 2.6.1.1'!$C$12:$N$428,10,0)</f>
        <v>0</v>
      </c>
      <c r="J350" s="14">
        <f>VLOOKUP(A350,'[1]Original_Tabela 2.6.1.1'!$C$12:$N$428,11,0)</f>
        <v>4</v>
      </c>
      <c r="K350" s="14">
        <f>VLOOKUP(A350,'[1]Original_Tabela 2.6.1.1'!$C$12:$N$428,12,0)</f>
        <v>0</v>
      </c>
      <c r="L350" s="14">
        <f t="shared" si="79"/>
        <v>4</v>
      </c>
    </row>
    <row r="351" spans="1:12" x14ac:dyDescent="0.25">
      <c r="A351" s="13" t="s">
        <v>354</v>
      </c>
      <c r="B351" s="14">
        <f t="shared" si="77"/>
        <v>32</v>
      </c>
      <c r="C351" s="14">
        <f>VLOOKUP(A351,'[1]Original_Tabela 2.6.1.1'!$C$12:$N$428,4,0)</f>
        <v>0</v>
      </c>
      <c r="D351" s="14">
        <f>VLOOKUP(A351,'[1]Original_Tabela 2.6.1.1'!$C$12:$N$428,5,0)</f>
        <v>0</v>
      </c>
      <c r="E351" s="14">
        <f>VLOOKUP(A351,'[1]Original_Tabela 2.6.1.1'!$C$12:$N$428,6,0)</f>
        <v>2</v>
      </c>
      <c r="F351" s="14">
        <f>VLOOKUP(A351,'[1]Original_Tabela 2.6.1.1'!$C$12:$N$428,7,0)</f>
        <v>3</v>
      </c>
      <c r="G351" s="14">
        <f t="shared" si="78"/>
        <v>5</v>
      </c>
      <c r="H351" s="14">
        <f>VLOOKUP(A351,'[1]Original_Tabela 2.6.1.1'!$C$12:$N$428,9,0)</f>
        <v>0</v>
      </c>
      <c r="I351" s="14">
        <f>VLOOKUP(A351,'[1]Original_Tabela 2.6.1.1'!$C$12:$N$428,10,0)</f>
        <v>0</v>
      </c>
      <c r="J351" s="14">
        <f>VLOOKUP(A351,'[1]Original_Tabela 2.6.1.1'!$C$12:$N$428,11,0)</f>
        <v>27</v>
      </c>
      <c r="K351" s="14">
        <f>VLOOKUP(A351,'[1]Original_Tabela 2.6.1.1'!$C$12:$N$428,12,0)</f>
        <v>0</v>
      </c>
      <c r="L351" s="14">
        <f t="shared" si="79"/>
        <v>27</v>
      </c>
    </row>
    <row r="352" spans="1:12" x14ac:dyDescent="0.25">
      <c r="A352" s="13" t="s">
        <v>355</v>
      </c>
      <c r="B352" s="14">
        <f t="shared" si="77"/>
        <v>4</v>
      </c>
      <c r="C352" s="14">
        <f>VLOOKUP(A352,'[1]Original_Tabela 2.6.1.1'!$C$12:$N$428,4,0)</f>
        <v>0</v>
      </c>
      <c r="D352" s="14">
        <f>VLOOKUP(A352,'[1]Original_Tabela 2.6.1.1'!$C$12:$N$428,5,0)</f>
        <v>0</v>
      </c>
      <c r="E352" s="14">
        <f>VLOOKUP(A352,'[1]Original_Tabela 2.6.1.1'!$C$12:$N$428,6,0)</f>
        <v>1</v>
      </c>
      <c r="F352" s="14">
        <f>VLOOKUP(A352,'[1]Original_Tabela 2.6.1.1'!$C$12:$N$428,7,0)</f>
        <v>0</v>
      </c>
      <c r="G352" s="14">
        <f t="shared" si="78"/>
        <v>1</v>
      </c>
      <c r="H352" s="14">
        <f>VLOOKUP(A352,'[1]Original_Tabela 2.6.1.1'!$C$12:$N$428,9,0)</f>
        <v>0</v>
      </c>
      <c r="I352" s="14">
        <f>VLOOKUP(A352,'[1]Original_Tabela 2.6.1.1'!$C$12:$N$428,10,0)</f>
        <v>0</v>
      </c>
      <c r="J352" s="14">
        <f>VLOOKUP(A352,'[1]Original_Tabela 2.6.1.1'!$C$12:$N$428,11,0)</f>
        <v>3</v>
      </c>
      <c r="K352" s="14">
        <f>VLOOKUP(A352,'[1]Original_Tabela 2.6.1.1'!$C$12:$N$428,12,0)</f>
        <v>0</v>
      </c>
      <c r="L352" s="14">
        <f t="shared" si="79"/>
        <v>3</v>
      </c>
    </row>
    <row r="353" spans="1:12" x14ac:dyDescent="0.25">
      <c r="A353" s="13" t="s">
        <v>356</v>
      </c>
      <c r="B353" s="14">
        <f t="shared" si="77"/>
        <v>11</v>
      </c>
      <c r="C353" s="14">
        <f>VLOOKUP(A353,'[1]Original_Tabela 2.6.1.1'!$C$12:$N$428,4,0)</f>
        <v>0</v>
      </c>
      <c r="D353" s="14">
        <f>VLOOKUP(A353,'[1]Original_Tabela 2.6.1.1'!$C$12:$N$428,5,0)</f>
        <v>0</v>
      </c>
      <c r="E353" s="14">
        <f>VLOOKUP(A353,'[1]Original_Tabela 2.6.1.1'!$C$12:$N$428,6,0)</f>
        <v>3</v>
      </c>
      <c r="F353" s="14">
        <f>VLOOKUP(A353,'[1]Original_Tabela 2.6.1.1'!$C$12:$N$428,7,0)</f>
        <v>0</v>
      </c>
      <c r="G353" s="14">
        <f t="shared" si="78"/>
        <v>3</v>
      </c>
      <c r="H353" s="14">
        <f>VLOOKUP(A353,'[1]Original_Tabela 2.6.1.1'!$C$12:$N$428,9,0)</f>
        <v>0</v>
      </c>
      <c r="I353" s="14">
        <f>VLOOKUP(A353,'[1]Original_Tabela 2.6.1.1'!$C$12:$N$428,10,0)</f>
        <v>0</v>
      </c>
      <c r="J353" s="14">
        <f>VLOOKUP(A353,'[1]Original_Tabela 2.6.1.1'!$C$12:$N$428,11,0)</f>
        <v>8</v>
      </c>
      <c r="K353" s="14">
        <f>VLOOKUP(A353,'[1]Original_Tabela 2.6.1.1'!$C$12:$N$428,12,0)</f>
        <v>0</v>
      </c>
      <c r="L353" s="14">
        <f t="shared" si="79"/>
        <v>8</v>
      </c>
    </row>
    <row r="354" spans="1:12" x14ac:dyDescent="0.25">
      <c r="A354" s="13" t="s">
        <v>357</v>
      </c>
      <c r="B354" s="14">
        <f t="shared" si="77"/>
        <v>15</v>
      </c>
      <c r="C354" s="14">
        <f>VLOOKUP(A354,'[1]Original_Tabela 2.6.1.1'!$C$12:$N$428,4,0)</f>
        <v>0</v>
      </c>
      <c r="D354" s="14">
        <f>VLOOKUP(A354,'[1]Original_Tabela 2.6.1.1'!$C$12:$N$428,5,0)</f>
        <v>0</v>
      </c>
      <c r="E354" s="14">
        <f>VLOOKUP(A354,'[1]Original_Tabela 2.6.1.1'!$C$12:$N$428,6,0)</f>
        <v>4</v>
      </c>
      <c r="F354" s="14">
        <f>VLOOKUP(A354,'[1]Original_Tabela 2.6.1.1'!$C$12:$N$428,7,0)</f>
        <v>1</v>
      </c>
      <c r="G354" s="14">
        <f t="shared" si="78"/>
        <v>5</v>
      </c>
      <c r="H354" s="14">
        <f>VLOOKUP(A354,'[1]Original_Tabela 2.6.1.1'!$C$12:$N$428,9,0)</f>
        <v>0</v>
      </c>
      <c r="I354" s="14">
        <f>VLOOKUP(A354,'[1]Original_Tabela 2.6.1.1'!$C$12:$N$428,10,0)</f>
        <v>0</v>
      </c>
      <c r="J354" s="14">
        <f>VLOOKUP(A354,'[1]Original_Tabela 2.6.1.1'!$C$12:$N$428,11,0)</f>
        <v>10</v>
      </c>
      <c r="K354" s="14">
        <f>VLOOKUP(A354,'[1]Original_Tabela 2.6.1.1'!$C$12:$N$428,12,0)</f>
        <v>0</v>
      </c>
      <c r="L354" s="14">
        <f t="shared" si="79"/>
        <v>10</v>
      </c>
    </row>
    <row r="355" spans="1:12" x14ac:dyDescent="0.25">
      <c r="A355" s="13" t="s">
        <v>358</v>
      </c>
      <c r="B355" s="14">
        <f t="shared" si="77"/>
        <v>9</v>
      </c>
      <c r="C355" s="14">
        <f>VLOOKUP(A355,'[1]Original_Tabela 2.6.1.1'!$C$12:$N$428,4,0)</f>
        <v>0</v>
      </c>
      <c r="D355" s="14">
        <f>VLOOKUP(A355,'[1]Original_Tabela 2.6.1.1'!$C$12:$N$428,5,0)</f>
        <v>0</v>
      </c>
      <c r="E355" s="14">
        <f>VLOOKUP(A355,'[1]Original_Tabela 2.6.1.1'!$C$12:$N$428,6,0)</f>
        <v>2</v>
      </c>
      <c r="F355" s="14">
        <f>VLOOKUP(A355,'[1]Original_Tabela 2.6.1.1'!$C$12:$N$428,7,0)</f>
        <v>0</v>
      </c>
      <c r="G355" s="14">
        <f t="shared" si="78"/>
        <v>2</v>
      </c>
      <c r="H355" s="14">
        <f>VLOOKUP(A355,'[1]Original_Tabela 2.6.1.1'!$C$12:$N$428,9,0)</f>
        <v>0</v>
      </c>
      <c r="I355" s="14">
        <f>VLOOKUP(A355,'[1]Original_Tabela 2.6.1.1'!$C$12:$N$428,10,0)</f>
        <v>0</v>
      </c>
      <c r="J355" s="14">
        <f>VLOOKUP(A355,'[1]Original_Tabela 2.6.1.1'!$C$12:$N$428,11,0)</f>
        <v>7</v>
      </c>
      <c r="K355" s="14">
        <f>VLOOKUP(A355,'[1]Original_Tabela 2.6.1.1'!$C$12:$N$428,12,0)</f>
        <v>0</v>
      </c>
      <c r="L355" s="14">
        <f t="shared" si="79"/>
        <v>7</v>
      </c>
    </row>
    <row r="356" spans="1:12" x14ac:dyDescent="0.25">
      <c r="A356" s="13" t="s">
        <v>359</v>
      </c>
      <c r="B356" s="14">
        <f t="shared" si="77"/>
        <v>11</v>
      </c>
      <c r="C356" s="14">
        <f>VLOOKUP(A356,'[1]Original_Tabela 2.6.1.1'!$C$12:$N$428,4,0)</f>
        <v>0</v>
      </c>
      <c r="D356" s="14">
        <f>VLOOKUP(A356,'[1]Original_Tabela 2.6.1.1'!$C$12:$N$428,5,0)</f>
        <v>0</v>
      </c>
      <c r="E356" s="14">
        <f>VLOOKUP(A356,'[1]Original_Tabela 2.6.1.1'!$C$12:$N$428,6,0)</f>
        <v>1</v>
      </c>
      <c r="F356" s="14">
        <f>VLOOKUP(A356,'[1]Original_Tabela 2.6.1.1'!$C$12:$N$428,7,0)</f>
        <v>0</v>
      </c>
      <c r="G356" s="14">
        <f t="shared" si="78"/>
        <v>1</v>
      </c>
      <c r="H356" s="14">
        <f>VLOOKUP(A356,'[1]Original_Tabela 2.6.1.1'!$C$12:$N$428,9,0)</f>
        <v>0</v>
      </c>
      <c r="I356" s="14">
        <f>VLOOKUP(A356,'[1]Original_Tabela 2.6.1.1'!$C$12:$N$428,10,0)</f>
        <v>0</v>
      </c>
      <c r="J356" s="14">
        <f>VLOOKUP(A356,'[1]Original_Tabela 2.6.1.1'!$C$12:$N$428,11,0)</f>
        <v>10</v>
      </c>
      <c r="K356" s="14">
        <f>VLOOKUP(A356,'[1]Original_Tabela 2.6.1.1'!$C$12:$N$428,12,0)</f>
        <v>0</v>
      </c>
      <c r="L356" s="14">
        <f t="shared" si="79"/>
        <v>10</v>
      </c>
    </row>
    <row r="357" spans="1:12" x14ac:dyDescent="0.25">
      <c r="A357" s="13" t="s">
        <v>360</v>
      </c>
      <c r="B357" s="14">
        <f t="shared" si="77"/>
        <v>14</v>
      </c>
      <c r="C357" s="14">
        <f>VLOOKUP(A357,'[1]Original_Tabela 2.6.1.1'!$C$12:$N$428,4,0)</f>
        <v>0</v>
      </c>
      <c r="D357" s="14">
        <f>VLOOKUP(A357,'[1]Original_Tabela 2.6.1.1'!$C$12:$N$428,5,0)</f>
        <v>0</v>
      </c>
      <c r="E357" s="14">
        <f>VLOOKUP(A357,'[1]Original_Tabela 2.6.1.1'!$C$12:$N$428,6,0)</f>
        <v>3</v>
      </c>
      <c r="F357" s="14">
        <f>VLOOKUP(A357,'[1]Original_Tabela 2.6.1.1'!$C$12:$N$428,7,0)</f>
        <v>1</v>
      </c>
      <c r="G357" s="14">
        <f t="shared" si="78"/>
        <v>4</v>
      </c>
      <c r="H357" s="14">
        <f>VLOOKUP(A357,'[1]Original_Tabela 2.6.1.1'!$C$12:$N$428,9,0)</f>
        <v>0</v>
      </c>
      <c r="I357" s="14">
        <f>VLOOKUP(A357,'[1]Original_Tabela 2.6.1.1'!$C$12:$N$428,10,0)</f>
        <v>0</v>
      </c>
      <c r="J357" s="14">
        <f>VLOOKUP(A357,'[1]Original_Tabela 2.6.1.1'!$C$12:$N$428,11,0)</f>
        <v>10</v>
      </c>
      <c r="K357" s="14">
        <f>VLOOKUP(A357,'[1]Original_Tabela 2.6.1.1'!$C$12:$N$428,12,0)</f>
        <v>0</v>
      </c>
      <c r="L357" s="14">
        <f t="shared" si="79"/>
        <v>10</v>
      </c>
    </row>
    <row r="358" spans="1:12" x14ac:dyDescent="0.25">
      <c r="A358" s="13" t="s">
        <v>361</v>
      </c>
      <c r="B358" s="14">
        <f t="shared" si="77"/>
        <v>14</v>
      </c>
      <c r="C358" s="14">
        <f>VLOOKUP(A358,'[1]Original_Tabela 2.6.1.1'!$C$12:$N$428,4,0)</f>
        <v>0</v>
      </c>
      <c r="D358" s="14">
        <f>VLOOKUP(A358,'[1]Original_Tabela 2.6.1.1'!$C$12:$N$428,5,0)</f>
        <v>0</v>
      </c>
      <c r="E358" s="14">
        <f>VLOOKUP(A358,'[1]Original_Tabela 2.6.1.1'!$C$12:$N$428,6,0)</f>
        <v>1</v>
      </c>
      <c r="F358" s="14">
        <f>VLOOKUP(A358,'[1]Original_Tabela 2.6.1.1'!$C$12:$N$428,7,0)</f>
        <v>0</v>
      </c>
      <c r="G358" s="14">
        <f t="shared" si="78"/>
        <v>1</v>
      </c>
      <c r="H358" s="14">
        <f>VLOOKUP(A358,'[1]Original_Tabela 2.6.1.1'!$C$12:$N$428,9,0)</f>
        <v>0</v>
      </c>
      <c r="I358" s="14">
        <f>VLOOKUP(A358,'[1]Original_Tabela 2.6.1.1'!$C$12:$N$428,10,0)</f>
        <v>0</v>
      </c>
      <c r="J358" s="14">
        <f>VLOOKUP(A358,'[1]Original_Tabela 2.6.1.1'!$C$12:$N$428,11,0)</f>
        <v>13</v>
      </c>
      <c r="K358" s="14">
        <f>VLOOKUP(A358,'[1]Original_Tabela 2.6.1.1'!$C$12:$N$428,12,0)</f>
        <v>0</v>
      </c>
      <c r="L358" s="14">
        <f t="shared" si="79"/>
        <v>13</v>
      </c>
    </row>
    <row r="359" spans="1:12" x14ac:dyDescent="0.25">
      <c r="A359" s="13" t="s">
        <v>362</v>
      </c>
      <c r="B359" s="14">
        <f t="shared" si="77"/>
        <v>20</v>
      </c>
      <c r="C359" s="14">
        <f>VLOOKUP(A359,'[1]Original_Tabela 2.6.1.1'!$C$12:$N$428,4,0)</f>
        <v>0</v>
      </c>
      <c r="D359" s="14">
        <f>VLOOKUP(A359,'[1]Original_Tabela 2.6.1.1'!$C$12:$N$428,5,0)</f>
        <v>0</v>
      </c>
      <c r="E359" s="14">
        <f>VLOOKUP(A359,'[1]Original_Tabela 2.6.1.1'!$C$12:$N$428,6,0)</f>
        <v>4</v>
      </c>
      <c r="F359" s="14">
        <f>VLOOKUP(A359,'[1]Original_Tabela 2.6.1.1'!$C$12:$N$428,7,0)</f>
        <v>2</v>
      </c>
      <c r="G359" s="14">
        <f t="shared" si="78"/>
        <v>6</v>
      </c>
      <c r="H359" s="14">
        <f>VLOOKUP(A359,'[1]Original_Tabela 2.6.1.1'!$C$12:$N$428,9,0)</f>
        <v>0</v>
      </c>
      <c r="I359" s="14">
        <f>VLOOKUP(A359,'[1]Original_Tabela 2.6.1.1'!$C$12:$N$428,10,0)</f>
        <v>0</v>
      </c>
      <c r="J359" s="14">
        <f>VLOOKUP(A359,'[1]Original_Tabela 2.6.1.1'!$C$12:$N$428,11,0)</f>
        <v>14</v>
      </c>
      <c r="K359" s="14">
        <f>VLOOKUP(A359,'[1]Original_Tabela 2.6.1.1'!$C$12:$N$428,12,0)</f>
        <v>0</v>
      </c>
      <c r="L359" s="14">
        <f t="shared" si="79"/>
        <v>14</v>
      </c>
    </row>
    <row r="360" spans="1:12" x14ac:dyDescent="0.25">
      <c r="A360" s="13" t="s">
        <v>363</v>
      </c>
      <c r="B360" s="14">
        <f t="shared" si="77"/>
        <v>29</v>
      </c>
      <c r="C360" s="14">
        <f>VLOOKUP(A360,'[1]Original_Tabela 2.6.1.1'!$C$12:$N$428,4,0)</f>
        <v>0</v>
      </c>
      <c r="D360" s="14">
        <f>VLOOKUP(A360,'[1]Original_Tabela 2.6.1.1'!$C$12:$N$428,5,0)</f>
        <v>0</v>
      </c>
      <c r="E360" s="14">
        <f>VLOOKUP(A360,'[1]Original_Tabela 2.6.1.1'!$C$12:$N$428,6,0)</f>
        <v>16</v>
      </c>
      <c r="F360" s="14">
        <f>VLOOKUP(A360,'[1]Original_Tabela 2.6.1.1'!$C$12:$N$428,7,0)</f>
        <v>3</v>
      </c>
      <c r="G360" s="14">
        <f t="shared" si="78"/>
        <v>19</v>
      </c>
      <c r="H360" s="14">
        <f>VLOOKUP(A360,'[1]Original_Tabela 2.6.1.1'!$C$12:$N$428,9,0)</f>
        <v>0</v>
      </c>
      <c r="I360" s="14">
        <f>VLOOKUP(A360,'[1]Original_Tabela 2.6.1.1'!$C$12:$N$428,10,0)</f>
        <v>0</v>
      </c>
      <c r="J360" s="14">
        <f>VLOOKUP(A360,'[1]Original_Tabela 2.6.1.1'!$C$12:$N$428,11,0)</f>
        <v>10</v>
      </c>
      <c r="K360" s="14">
        <f>VLOOKUP(A360,'[1]Original_Tabela 2.6.1.1'!$C$12:$N$428,12,0)</f>
        <v>0</v>
      </c>
      <c r="L360" s="14">
        <f t="shared" si="79"/>
        <v>10</v>
      </c>
    </row>
    <row r="361" spans="1:12" x14ac:dyDescent="0.25">
      <c r="A361" s="13" t="s">
        <v>364</v>
      </c>
      <c r="B361" s="14">
        <f t="shared" si="77"/>
        <v>37</v>
      </c>
      <c r="C361" s="14">
        <f>VLOOKUP(A361,'[1]Original_Tabela 2.6.1.1'!$C$12:$N$428,4,0)</f>
        <v>0</v>
      </c>
      <c r="D361" s="14">
        <f>VLOOKUP(A361,'[1]Original_Tabela 2.6.1.1'!$C$12:$N$428,5,0)</f>
        <v>0</v>
      </c>
      <c r="E361" s="14">
        <f>VLOOKUP(A361,'[1]Original_Tabela 2.6.1.1'!$C$12:$N$428,6,0)</f>
        <v>1</v>
      </c>
      <c r="F361" s="14">
        <f>VLOOKUP(A361,'[1]Original_Tabela 2.6.1.1'!$C$12:$N$428,7,0)</f>
        <v>0</v>
      </c>
      <c r="G361" s="14">
        <f t="shared" si="78"/>
        <v>1</v>
      </c>
      <c r="H361" s="14">
        <f>VLOOKUP(A361,'[1]Original_Tabela 2.6.1.1'!$C$12:$N$428,9,0)</f>
        <v>0</v>
      </c>
      <c r="I361" s="14">
        <f>VLOOKUP(A361,'[1]Original_Tabela 2.6.1.1'!$C$12:$N$428,10,0)</f>
        <v>0</v>
      </c>
      <c r="J361" s="14">
        <f>VLOOKUP(A361,'[1]Original_Tabela 2.6.1.1'!$C$12:$N$428,11,0)</f>
        <v>36</v>
      </c>
      <c r="K361" s="14">
        <f>VLOOKUP(A361,'[1]Original_Tabela 2.6.1.1'!$C$12:$N$428,12,0)</f>
        <v>0</v>
      </c>
      <c r="L361" s="14">
        <f t="shared" si="79"/>
        <v>36</v>
      </c>
    </row>
    <row r="362" spans="1:12" x14ac:dyDescent="0.25">
      <c r="A362" s="13" t="s">
        <v>365</v>
      </c>
      <c r="B362" s="14">
        <f t="shared" si="77"/>
        <v>26</v>
      </c>
      <c r="C362" s="14">
        <f>VLOOKUP(A362,'[1]Original_Tabela 2.6.1.1'!$C$12:$N$428,4,0)</f>
        <v>0</v>
      </c>
      <c r="D362" s="14">
        <f>VLOOKUP(A362,'[1]Original_Tabela 2.6.1.1'!$C$12:$N$428,5,0)</f>
        <v>0</v>
      </c>
      <c r="E362" s="14">
        <f>VLOOKUP(A362,'[1]Original_Tabela 2.6.1.1'!$C$12:$N$428,6,0)</f>
        <v>2</v>
      </c>
      <c r="F362" s="14">
        <f>VLOOKUP(A362,'[1]Original_Tabela 2.6.1.1'!$C$12:$N$428,7,0)</f>
        <v>0</v>
      </c>
      <c r="G362" s="14">
        <f t="shared" si="78"/>
        <v>2</v>
      </c>
      <c r="H362" s="14">
        <f>VLOOKUP(A362,'[1]Original_Tabela 2.6.1.1'!$C$12:$N$428,9,0)</f>
        <v>0</v>
      </c>
      <c r="I362" s="14">
        <f>VLOOKUP(A362,'[1]Original_Tabela 2.6.1.1'!$C$12:$N$428,10,0)</f>
        <v>0</v>
      </c>
      <c r="J362" s="14">
        <f>VLOOKUP(A362,'[1]Original_Tabela 2.6.1.1'!$C$12:$N$428,11,0)</f>
        <v>24</v>
      </c>
      <c r="K362" s="14">
        <f>VLOOKUP(A362,'[1]Original_Tabela 2.6.1.1'!$C$12:$N$428,12,0)</f>
        <v>0</v>
      </c>
      <c r="L362" s="14">
        <f t="shared" si="79"/>
        <v>24</v>
      </c>
    </row>
    <row r="363" spans="1:12" x14ac:dyDescent="0.25">
      <c r="A363" s="13" t="s">
        <v>366</v>
      </c>
      <c r="B363" s="14">
        <f t="shared" si="77"/>
        <v>34</v>
      </c>
      <c r="C363" s="14">
        <f>VLOOKUP(A363,'[1]Original_Tabela 2.6.1.1'!$C$12:$N$428,4,0)</f>
        <v>0</v>
      </c>
      <c r="D363" s="14">
        <f>VLOOKUP(A363,'[1]Original_Tabela 2.6.1.1'!$C$12:$N$428,5,0)</f>
        <v>0</v>
      </c>
      <c r="E363" s="14">
        <f>VLOOKUP(A363,'[1]Original_Tabela 2.6.1.1'!$C$12:$N$428,6,0)</f>
        <v>2</v>
      </c>
      <c r="F363" s="14">
        <f>VLOOKUP(A363,'[1]Original_Tabela 2.6.1.1'!$C$12:$N$428,7,0)</f>
        <v>1</v>
      </c>
      <c r="G363" s="14">
        <f t="shared" si="78"/>
        <v>3</v>
      </c>
      <c r="H363" s="14">
        <f>VLOOKUP(A363,'[1]Original_Tabela 2.6.1.1'!$C$12:$N$428,9,0)</f>
        <v>0</v>
      </c>
      <c r="I363" s="14">
        <f>VLOOKUP(A363,'[1]Original_Tabela 2.6.1.1'!$C$12:$N$428,10,0)</f>
        <v>0</v>
      </c>
      <c r="J363" s="14">
        <f>VLOOKUP(A363,'[1]Original_Tabela 2.6.1.1'!$C$12:$N$428,11,0)</f>
        <v>31</v>
      </c>
      <c r="K363" s="14">
        <f>VLOOKUP(A363,'[1]Original_Tabela 2.6.1.1'!$C$12:$N$428,12,0)</f>
        <v>0</v>
      </c>
      <c r="L363" s="14">
        <f t="shared" si="79"/>
        <v>31</v>
      </c>
    </row>
    <row r="364" spans="1:12" x14ac:dyDescent="0.25">
      <c r="A364" s="13" t="s">
        <v>367</v>
      </c>
      <c r="B364" s="14">
        <f t="shared" si="77"/>
        <v>147</v>
      </c>
      <c r="C364" s="14">
        <f>VLOOKUP(A364,'[1]Original_Tabela 2.6.1.1'!$C$12:$N$428,4,0)</f>
        <v>0</v>
      </c>
      <c r="D364" s="14">
        <f>VLOOKUP(A364,'[1]Original_Tabela 2.6.1.1'!$C$12:$N$428,5,0)</f>
        <v>1</v>
      </c>
      <c r="E364" s="14">
        <f>VLOOKUP(A364,'[1]Original_Tabela 2.6.1.1'!$C$12:$N$428,6,0)</f>
        <v>45</v>
      </c>
      <c r="F364" s="14">
        <f>VLOOKUP(A364,'[1]Original_Tabela 2.6.1.1'!$C$12:$N$428,7,0)</f>
        <v>62</v>
      </c>
      <c r="G364" s="14">
        <f t="shared" si="78"/>
        <v>108</v>
      </c>
      <c r="H364" s="14">
        <f>VLOOKUP(A364,'[1]Original_Tabela 2.6.1.1'!$C$12:$N$428,9,0)</f>
        <v>0</v>
      </c>
      <c r="I364" s="14">
        <f>VLOOKUP(A364,'[1]Original_Tabela 2.6.1.1'!$C$12:$N$428,10,0)</f>
        <v>0</v>
      </c>
      <c r="J364" s="14">
        <f>VLOOKUP(A364,'[1]Original_Tabela 2.6.1.1'!$C$12:$N$428,11,0)</f>
        <v>39</v>
      </c>
      <c r="K364" s="14">
        <f>VLOOKUP(A364,'[1]Original_Tabela 2.6.1.1'!$C$12:$N$428,12,0)</f>
        <v>0</v>
      </c>
      <c r="L364" s="14">
        <f t="shared" si="79"/>
        <v>39</v>
      </c>
    </row>
    <row r="365" spans="1:12" x14ac:dyDescent="0.25">
      <c r="A365" s="15" t="s">
        <v>368</v>
      </c>
      <c r="B365" s="9">
        <f>G365+L365</f>
        <v>530</v>
      </c>
      <c r="C365" s="9">
        <f>SUM(C366:C384)</f>
        <v>0</v>
      </c>
      <c r="D365" s="9">
        <f t="shared" ref="D365:K365" si="80">SUM(D366:D384)</f>
        <v>0</v>
      </c>
      <c r="E365" s="9">
        <f t="shared" si="80"/>
        <v>121</v>
      </c>
      <c r="F365" s="9">
        <f t="shared" si="80"/>
        <v>97</v>
      </c>
      <c r="G365" s="9">
        <f>SUM(C365:F365)</f>
        <v>218</v>
      </c>
      <c r="H365" s="9">
        <f t="shared" si="80"/>
        <v>0</v>
      </c>
      <c r="I365" s="9">
        <f t="shared" si="80"/>
        <v>0</v>
      </c>
      <c r="J365" s="9">
        <f t="shared" si="80"/>
        <v>308</v>
      </c>
      <c r="K365" s="9">
        <f t="shared" si="80"/>
        <v>4</v>
      </c>
      <c r="L365" s="9">
        <f>SUM(H365:K365)</f>
        <v>312</v>
      </c>
    </row>
    <row r="366" spans="1:12" x14ac:dyDescent="0.25">
      <c r="A366" s="13" t="s">
        <v>369</v>
      </c>
      <c r="B366" s="14">
        <f>G366+L366</f>
        <v>21</v>
      </c>
      <c r="C366" s="14">
        <f>VLOOKUP(A366,'[1]Original_Tabela 2.6.1.1'!$C$12:$N$428,4,0)</f>
        <v>0</v>
      </c>
      <c r="D366" s="14">
        <f>VLOOKUP(A366,'[1]Original_Tabela 2.6.1.1'!$C$12:$N$428,5,0)</f>
        <v>0</v>
      </c>
      <c r="E366" s="14">
        <f>VLOOKUP(A366,'[1]Original_Tabela 2.6.1.1'!$C$12:$N$428,6,0)</f>
        <v>2</v>
      </c>
      <c r="F366" s="14">
        <f>VLOOKUP(A366,'[1]Original_Tabela 2.6.1.1'!$C$12:$N$428,7,0)</f>
        <v>2</v>
      </c>
      <c r="G366" s="14">
        <f>SUM(C366:F366)</f>
        <v>4</v>
      </c>
      <c r="H366" s="14">
        <f>VLOOKUP(A366,'[1]Original_Tabela 2.6.1.1'!$C$12:$N$428,9,0)</f>
        <v>0</v>
      </c>
      <c r="I366" s="14">
        <f>VLOOKUP(A366,'[1]Original_Tabela 2.6.1.1'!$C$12:$N$428,10,0)</f>
        <v>0</v>
      </c>
      <c r="J366" s="14">
        <f>VLOOKUP(A366,'[1]Original_Tabela 2.6.1.1'!$C$12:$N$428,11,0)</f>
        <v>17</v>
      </c>
      <c r="K366" s="14">
        <f>VLOOKUP(A366,'[1]Original_Tabela 2.6.1.1'!$C$12:$N$428,12,0)</f>
        <v>0</v>
      </c>
      <c r="L366" s="14">
        <f>SUM(H366:K366)</f>
        <v>17</v>
      </c>
    </row>
    <row r="367" spans="1:12" x14ac:dyDescent="0.25">
      <c r="A367" s="13" t="s">
        <v>370</v>
      </c>
      <c r="B367" s="14">
        <f t="shared" ref="B367:B384" si="81">G367+L367</f>
        <v>40</v>
      </c>
      <c r="C367" s="14">
        <f>VLOOKUP(A367,'[1]Original_Tabela 2.6.1.1'!$C$12:$N$428,4,0)</f>
        <v>0</v>
      </c>
      <c r="D367" s="14">
        <f>VLOOKUP(A367,'[1]Original_Tabela 2.6.1.1'!$C$12:$N$428,5,0)</f>
        <v>0</v>
      </c>
      <c r="E367" s="14">
        <f>VLOOKUP(A367,'[1]Original_Tabela 2.6.1.1'!$C$12:$N$428,6,0)</f>
        <v>5</v>
      </c>
      <c r="F367" s="14">
        <f>VLOOKUP(A367,'[1]Original_Tabela 2.6.1.1'!$C$12:$N$428,7,0)</f>
        <v>5</v>
      </c>
      <c r="G367" s="14">
        <f t="shared" ref="G367:G384" si="82">SUM(C367:F367)</f>
        <v>10</v>
      </c>
      <c r="H367" s="14">
        <f>VLOOKUP(A367,'[1]Original_Tabela 2.6.1.1'!$C$12:$N$428,9,0)</f>
        <v>0</v>
      </c>
      <c r="I367" s="14">
        <f>VLOOKUP(A367,'[1]Original_Tabela 2.6.1.1'!$C$12:$N$428,10,0)</f>
        <v>0</v>
      </c>
      <c r="J367" s="14">
        <f>VLOOKUP(A367,'[1]Original_Tabela 2.6.1.1'!$C$12:$N$428,11,0)</f>
        <v>29</v>
      </c>
      <c r="K367" s="14">
        <f>VLOOKUP(A367,'[1]Original_Tabela 2.6.1.1'!$C$12:$N$428,12,0)</f>
        <v>1</v>
      </c>
      <c r="L367" s="14">
        <f t="shared" ref="L367:L384" si="83">SUM(H367:K367)</f>
        <v>30</v>
      </c>
    </row>
    <row r="368" spans="1:12" x14ac:dyDescent="0.25">
      <c r="A368" s="13" t="s">
        <v>371</v>
      </c>
      <c r="B368" s="14">
        <f t="shared" si="81"/>
        <v>41</v>
      </c>
      <c r="C368" s="14">
        <f>VLOOKUP(A368,'[1]Original_Tabela 2.6.1.1'!$C$12:$N$428,4,0)</f>
        <v>0</v>
      </c>
      <c r="D368" s="14">
        <f>VLOOKUP(A368,'[1]Original_Tabela 2.6.1.1'!$C$12:$N$428,5,0)</f>
        <v>0</v>
      </c>
      <c r="E368" s="14">
        <f>VLOOKUP(A368,'[1]Original_Tabela 2.6.1.1'!$C$12:$N$428,6,0)</f>
        <v>6</v>
      </c>
      <c r="F368" s="14">
        <f>VLOOKUP(A368,'[1]Original_Tabela 2.6.1.1'!$C$12:$N$428,7,0)</f>
        <v>4</v>
      </c>
      <c r="G368" s="14">
        <f t="shared" si="82"/>
        <v>10</v>
      </c>
      <c r="H368" s="14">
        <f>VLOOKUP(A368,'[1]Original_Tabela 2.6.1.1'!$C$12:$N$428,9,0)</f>
        <v>0</v>
      </c>
      <c r="I368" s="14">
        <f>VLOOKUP(A368,'[1]Original_Tabela 2.6.1.1'!$C$12:$N$428,10,0)</f>
        <v>0</v>
      </c>
      <c r="J368" s="14">
        <f>VLOOKUP(A368,'[1]Original_Tabela 2.6.1.1'!$C$12:$N$428,11,0)</f>
        <v>31</v>
      </c>
      <c r="K368" s="14">
        <f>VLOOKUP(A368,'[1]Original_Tabela 2.6.1.1'!$C$12:$N$428,12,0)</f>
        <v>0</v>
      </c>
      <c r="L368" s="14">
        <f t="shared" si="83"/>
        <v>31</v>
      </c>
    </row>
    <row r="369" spans="1:12" x14ac:dyDescent="0.25">
      <c r="A369" s="13" t="s">
        <v>372</v>
      </c>
      <c r="B369" s="14">
        <f t="shared" si="81"/>
        <v>26</v>
      </c>
      <c r="C369" s="14">
        <f>VLOOKUP(A369,'[1]Original_Tabela 2.6.1.1'!$C$12:$N$428,4,0)</f>
        <v>0</v>
      </c>
      <c r="D369" s="14">
        <f>VLOOKUP(A369,'[1]Original_Tabela 2.6.1.1'!$C$12:$N$428,5,0)</f>
        <v>0</v>
      </c>
      <c r="E369" s="14">
        <f>VLOOKUP(A369,'[1]Original_Tabela 2.6.1.1'!$C$12:$N$428,6,0)</f>
        <v>4</v>
      </c>
      <c r="F369" s="14">
        <f>VLOOKUP(A369,'[1]Original_Tabela 2.6.1.1'!$C$12:$N$428,7,0)</f>
        <v>3</v>
      </c>
      <c r="G369" s="14">
        <f t="shared" si="82"/>
        <v>7</v>
      </c>
      <c r="H369" s="14">
        <f>VLOOKUP(A369,'[1]Original_Tabela 2.6.1.1'!$C$12:$N$428,9,0)</f>
        <v>0</v>
      </c>
      <c r="I369" s="14">
        <f>VLOOKUP(A369,'[1]Original_Tabela 2.6.1.1'!$C$12:$N$428,10,0)</f>
        <v>0</v>
      </c>
      <c r="J369" s="14">
        <f>VLOOKUP(A369,'[1]Original_Tabela 2.6.1.1'!$C$12:$N$428,11,0)</f>
        <v>19</v>
      </c>
      <c r="K369" s="14">
        <f>VLOOKUP(A369,'[1]Original_Tabela 2.6.1.1'!$C$12:$N$428,12,0)</f>
        <v>0</v>
      </c>
      <c r="L369" s="14">
        <f t="shared" si="83"/>
        <v>19</v>
      </c>
    </row>
    <row r="370" spans="1:12" x14ac:dyDescent="0.25">
      <c r="A370" s="13" t="s">
        <v>373</v>
      </c>
      <c r="B370" s="14">
        <f t="shared" si="81"/>
        <v>41</v>
      </c>
      <c r="C370" s="14">
        <f>VLOOKUP(A370,'[1]Original_Tabela 2.6.1.1'!$C$12:$N$428,4,0)</f>
        <v>0</v>
      </c>
      <c r="D370" s="14">
        <f>VLOOKUP(A370,'[1]Original_Tabela 2.6.1.1'!$C$12:$N$428,5,0)</f>
        <v>0</v>
      </c>
      <c r="E370" s="14">
        <f>VLOOKUP(A370,'[1]Original_Tabela 2.6.1.1'!$C$12:$N$428,6,0)</f>
        <v>13</v>
      </c>
      <c r="F370" s="14">
        <f>VLOOKUP(A370,'[1]Original_Tabela 2.6.1.1'!$C$12:$N$428,7,0)</f>
        <v>10</v>
      </c>
      <c r="G370" s="14">
        <f t="shared" si="82"/>
        <v>23</v>
      </c>
      <c r="H370" s="14">
        <f>VLOOKUP(A370,'[1]Original_Tabela 2.6.1.1'!$C$12:$N$428,9,0)</f>
        <v>0</v>
      </c>
      <c r="I370" s="14">
        <f>VLOOKUP(A370,'[1]Original_Tabela 2.6.1.1'!$C$12:$N$428,10,0)</f>
        <v>0</v>
      </c>
      <c r="J370" s="14">
        <f>VLOOKUP(A370,'[1]Original_Tabela 2.6.1.1'!$C$12:$N$428,11,0)</f>
        <v>18</v>
      </c>
      <c r="K370" s="14">
        <f>VLOOKUP(A370,'[1]Original_Tabela 2.6.1.1'!$C$12:$N$428,12,0)</f>
        <v>0</v>
      </c>
      <c r="L370" s="14">
        <f t="shared" si="83"/>
        <v>18</v>
      </c>
    </row>
    <row r="371" spans="1:12" x14ac:dyDescent="0.25">
      <c r="A371" s="18" t="s">
        <v>374</v>
      </c>
      <c r="B371" s="14">
        <f t="shared" si="81"/>
        <v>5</v>
      </c>
      <c r="C371" s="14">
        <f>VLOOKUP(A371,'[1]Original_Tabela 2.6.1.1'!$C$12:$N$428,4,0)</f>
        <v>0</v>
      </c>
      <c r="D371" s="14">
        <f>VLOOKUP(A371,'[1]Original_Tabela 2.6.1.1'!$C$12:$N$428,5,0)</f>
        <v>0</v>
      </c>
      <c r="E371" s="14">
        <f>VLOOKUP(A371,'[1]Original_Tabela 2.6.1.1'!$C$12:$N$428,6,0)</f>
        <v>2</v>
      </c>
      <c r="F371" s="14">
        <f>VLOOKUP(A371,'[1]Original_Tabela 2.6.1.1'!$C$12:$N$428,7,0)</f>
        <v>0</v>
      </c>
      <c r="G371" s="14">
        <f t="shared" si="82"/>
        <v>2</v>
      </c>
      <c r="H371" s="14">
        <f>VLOOKUP(A371,'[1]Original_Tabela 2.6.1.1'!$C$12:$N$428,9,0)</f>
        <v>0</v>
      </c>
      <c r="I371" s="14">
        <f>VLOOKUP(A371,'[1]Original_Tabela 2.6.1.1'!$C$12:$N$428,10,0)</f>
        <v>0</v>
      </c>
      <c r="J371" s="14">
        <f>VLOOKUP(A371,'[1]Original_Tabela 2.6.1.1'!$C$12:$N$428,11,0)</f>
        <v>3</v>
      </c>
      <c r="K371" s="14">
        <f>VLOOKUP(A371,'[1]Original_Tabela 2.6.1.1'!$C$12:$N$428,12,0)</f>
        <v>0</v>
      </c>
      <c r="L371" s="14">
        <f t="shared" si="83"/>
        <v>3</v>
      </c>
    </row>
    <row r="372" spans="1:12" x14ac:dyDescent="0.25">
      <c r="A372" s="13" t="s">
        <v>375</v>
      </c>
      <c r="B372" s="14">
        <f t="shared" si="81"/>
        <v>20</v>
      </c>
      <c r="C372" s="14">
        <f>VLOOKUP(A372,'[1]Original_Tabela 2.6.1.1'!$C$12:$N$428,4,0)</f>
        <v>0</v>
      </c>
      <c r="D372" s="14">
        <f>VLOOKUP(A372,'[1]Original_Tabela 2.6.1.1'!$C$12:$N$428,5,0)</f>
        <v>0</v>
      </c>
      <c r="E372" s="14">
        <f>VLOOKUP(A372,'[1]Original_Tabela 2.6.1.1'!$C$12:$N$428,6,0)</f>
        <v>2</v>
      </c>
      <c r="F372" s="14">
        <f>VLOOKUP(A372,'[1]Original_Tabela 2.6.1.1'!$C$12:$N$428,7,0)</f>
        <v>1</v>
      </c>
      <c r="G372" s="14">
        <f t="shared" si="82"/>
        <v>3</v>
      </c>
      <c r="H372" s="14">
        <f>VLOOKUP(A372,'[1]Original_Tabela 2.6.1.1'!$C$12:$N$428,9,0)</f>
        <v>0</v>
      </c>
      <c r="I372" s="14">
        <f>VLOOKUP(A372,'[1]Original_Tabela 2.6.1.1'!$C$12:$N$428,10,0)</f>
        <v>0</v>
      </c>
      <c r="J372" s="14">
        <f>VLOOKUP(A372,'[1]Original_Tabela 2.6.1.1'!$C$12:$N$428,11,0)</f>
        <v>17</v>
      </c>
      <c r="K372" s="14">
        <f>VLOOKUP(A372,'[1]Original_Tabela 2.6.1.1'!$C$12:$N$428,12,0)</f>
        <v>0</v>
      </c>
      <c r="L372" s="14">
        <f t="shared" si="83"/>
        <v>17</v>
      </c>
    </row>
    <row r="373" spans="1:12" x14ac:dyDescent="0.25">
      <c r="A373" s="13" t="s">
        <v>376</v>
      </c>
      <c r="B373" s="14">
        <f t="shared" si="81"/>
        <v>55</v>
      </c>
      <c r="C373" s="14">
        <f>VLOOKUP(A373,'[1]Original_Tabela 2.6.1.1'!$C$12:$N$428,4,0)</f>
        <v>0</v>
      </c>
      <c r="D373" s="14">
        <f>VLOOKUP(A373,'[1]Original_Tabela 2.6.1.1'!$C$12:$N$428,5,0)</f>
        <v>0</v>
      </c>
      <c r="E373" s="14">
        <f>VLOOKUP(A373,'[1]Original_Tabela 2.6.1.1'!$C$12:$N$428,6,0)</f>
        <v>7</v>
      </c>
      <c r="F373" s="14">
        <f>VLOOKUP(A373,'[1]Original_Tabela 2.6.1.1'!$C$12:$N$428,7,0)</f>
        <v>4</v>
      </c>
      <c r="G373" s="14">
        <f t="shared" si="82"/>
        <v>11</v>
      </c>
      <c r="H373" s="14">
        <f>VLOOKUP(A373,'[1]Original_Tabela 2.6.1.1'!$C$12:$N$428,9,0)</f>
        <v>0</v>
      </c>
      <c r="I373" s="14">
        <f>VLOOKUP(A373,'[1]Original_Tabela 2.6.1.1'!$C$12:$N$428,10,0)</f>
        <v>0</v>
      </c>
      <c r="J373" s="14">
        <f>VLOOKUP(A373,'[1]Original_Tabela 2.6.1.1'!$C$12:$N$428,11,0)</f>
        <v>44</v>
      </c>
      <c r="K373" s="14">
        <f>VLOOKUP(A373,'[1]Original_Tabela 2.6.1.1'!$C$12:$N$428,12,0)</f>
        <v>0</v>
      </c>
      <c r="L373" s="14">
        <f t="shared" si="83"/>
        <v>44</v>
      </c>
    </row>
    <row r="374" spans="1:12" x14ac:dyDescent="0.25">
      <c r="A374" s="13" t="s">
        <v>377</v>
      </c>
      <c r="B374" s="14">
        <f t="shared" si="81"/>
        <v>15</v>
      </c>
      <c r="C374" s="14">
        <f>VLOOKUP(A374,'[1]Original_Tabela 2.6.1.1'!$C$12:$N$428,4,0)</f>
        <v>0</v>
      </c>
      <c r="D374" s="14">
        <f>VLOOKUP(A374,'[1]Original_Tabela 2.6.1.1'!$C$12:$N$428,5,0)</f>
        <v>0</v>
      </c>
      <c r="E374" s="14">
        <f>VLOOKUP(A374,'[1]Original_Tabela 2.6.1.1'!$C$12:$N$428,6,0)</f>
        <v>2</v>
      </c>
      <c r="F374" s="14">
        <f>VLOOKUP(A374,'[1]Original_Tabela 2.6.1.1'!$C$12:$N$428,7,0)</f>
        <v>0</v>
      </c>
      <c r="G374" s="14">
        <f t="shared" si="82"/>
        <v>2</v>
      </c>
      <c r="H374" s="14">
        <f>VLOOKUP(A374,'[1]Original_Tabela 2.6.1.1'!$C$12:$N$428,9,0)</f>
        <v>0</v>
      </c>
      <c r="I374" s="14">
        <f>VLOOKUP(A374,'[1]Original_Tabela 2.6.1.1'!$C$12:$N$428,10,0)</f>
        <v>0</v>
      </c>
      <c r="J374" s="14">
        <f>VLOOKUP(A374,'[1]Original_Tabela 2.6.1.1'!$C$12:$N$428,11,0)</f>
        <v>13</v>
      </c>
      <c r="K374" s="14">
        <f>VLOOKUP(A374,'[1]Original_Tabela 2.6.1.1'!$C$12:$N$428,12,0)</f>
        <v>0</v>
      </c>
      <c r="L374" s="14">
        <f t="shared" si="83"/>
        <v>13</v>
      </c>
    </row>
    <row r="375" spans="1:12" x14ac:dyDescent="0.25">
      <c r="A375" s="13" t="s">
        <v>378</v>
      </c>
      <c r="B375" s="14">
        <f t="shared" si="81"/>
        <v>20</v>
      </c>
      <c r="C375" s="14">
        <f>VLOOKUP(A375,'[1]Original_Tabela 2.6.1.1'!$C$12:$N$428,4,0)</f>
        <v>0</v>
      </c>
      <c r="D375" s="14">
        <f>VLOOKUP(A375,'[1]Original_Tabela 2.6.1.1'!$C$12:$N$428,5,0)</f>
        <v>0</v>
      </c>
      <c r="E375" s="14">
        <f>VLOOKUP(A375,'[1]Original_Tabela 2.6.1.1'!$C$12:$N$428,6,0)</f>
        <v>5</v>
      </c>
      <c r="F375" s="14">
        <f>VLOOKUP(A375,'[1]Original_Tabela 2.6.1.1'!$C$12:$N$428,7,0)</f>
        <v>4</v>
      </c>
      <c r="G375" s="14">
        <f t="shared" si="82"/>
        <v>9</v>
      </c>
      <c r="H375" s="14">
        <f>VLOOKUP(A375,'[1]Original_Tabela 2.6.1.1'!$C$12:$N$428,9,0)</f>
        <v>0</v>
      </c>
      <c r="I375" s="14">
        <f>VLOOKUP(A375,'[1]Original_Tabela 2.6.1.1'!$C$12:$N$428,10,0)</f>
        <v>0</v>
      </c>
      <c r="J375" s="14">
        <f>VLOOKUP(A375,'[1]Original_Tabela 2.6.1.1'!$C$12:$N$428,11,0)</f>
        <v>11</v>
      </c>
      <c r="K375" s="14">
        <f>VLOOKUP(A375,'[1]Original_Tabela 2.6.1.1'!$C$12:$N$428,12,0)</f>
        <v>0</v>
      </c>
      <c r="L375" s="14">
        <f t="shared" si="83"/>
        <v>11</v>
      </c>
    </row>
    <row r="376" spans="1:12" x14ac:dyDescent="0.25">
      <c r="A376" s="13" t="s">
        <v>379</v>
      </c>
      <c r="B376" s="14">
        <f t="shared" si="81"/>
        <v>31</v>
      </c>
      <c r="C376" s="14">
        <f>VLOOKUP(A376,'[1]Original_Tabela 2.6.1.1'!$C$12:$N$428,4,0)</f>
        <v>0</v>
      </c>
      <c r="D376" s="14">
        <f>VLOOKUP(A376,'[1]Original_Tabela 2.6.1.1'!$C$12:$N$428,5,0)</f>
        <v>0</v>
      </c>
      <c r="E376" s="14">
        <f>VLOOKUP(A376,'[1]Original_Tabela 2.6.1.1'!$C$12:$N$428,6,0)</f>
        <v>13</v>
      </c>
      <c r="F376" s="14">
        <f>VLOOKUP(A376,'[1]Original_Tabela 2.6.1.1'!$C$12:$N$428,7,0)</f>
        <v>6</v>
      </c>
      <c r="G376" s="14">
        <f t="shared" si="82"/>
        <v>19</v>
      </c>
      <c r="H376" s="14">
        <f>VLOOKUP(A376,'[1]Original_Tabela 2.6.1.1'!$C$12:$N$428,9,0)</f>
        <v>0</v>
      </c>
      <c r="I376" s="14">
        <f>VLOOKUP(A376,'[1]Original_Tabela 2.6.1.1'!$C$12:$N$428,10,0)</f>
        <v>0</v>
      </c>
      <c r="J376" s="14">
        <f>VLOOKUP(A376,'[1]Original_Tabela 2.6.1.1'!$C$12:$N$428,11,0)</f>
        <v>12</v>
      </c>
      <c r="K376" s="14">
        <f>VLOOKUP(A376,'[1]Original_Tabela 2.6.1.1'!$C$12:$N$428,12,0)</f>
        <v>0</v>
      </c>
      <c r="L376" s="14">
        <f t="shared" si="83"/>
        <v>12</v>
      </c>
    </row>
    <row r="377" spans="1:12" x14ac:dyDescent="0.25">
      <c r="A377" s="13" t="s">
        <v>380</v>
      </c>
      <c r="B377" s="14">
        <f t="shared" si="81"/>
        <v>14</v>
      </c>
      <c r="C377" s="14">
        <f>VLOOKUP(A377,'[1]Original_Tabela 2.6.1.1'!$C$12:$N$428,4,0)</f>
        <v>0</v>
      </c>
      <c r="D377" s="14">
        <f>VLOOKUP(A377,'[1]Original_Tabela 2.6.1.1'!$C$12:$N$428,5,0)</f>
        <v>0</v>
      </c>
      <c r="E377" s="14">
        <f>VLOOKUP(A377,'[1]Original_Tabela 2.6.1.1'!$C$12:$N$428,6,0)</f>
        <v>8</v>
      </c>
      <c r="F377" s="14">
        <f>VLOOKUP(A377,'[1]Original_Tabela 2.6.1.1'!$C$12:$N$428,7,0)</f>
        <v>2</v>
      </c>
      <c r="G377" s="14">
        <f t="shared" si="82"/>
        <v>10</v>
      </c>
      <c r="H377" s="14">
        <f>VLOOKUP(A377,'[1]Original_Tabela 2.6.1.1'!$C$12:$N$428,9,0)</f>
        <v>0</v>
      </c>
      <c r="I377" s="14">
        <f>VLOOKUP(A377,'[1]Original_Tabela 2.6.1.1'!$C$12:$N$428,10,0)</f>
        <v>0</v>
      </c>
      <c r="J377" s="14">
        <f>VLOOKUP(A377,'[1]Original_Tabela 2.6.1.1'!$C$12:$N$428,11,0)</f>
        <v>4</v>
      </c>
      <c r="K377" s="14">
        <f>VLOOKUP(A377,'[1]Original_Tabela 2.6.1.1'!$C$12:$N$428,12,0)</f>
        <v>0</v>
      </c>
      <c r="L377" s="14">
        <f t="shared" si="83"/>
        <v>4</v>
      </c>
    </row>
    <row r="378" spans="1:12" x14ac:dyDescent="0.25">
      <c r="A378" s="13" t="s">
        <v>381</v>
      </c>
      <c r="B378" s="14">
        <f t="shared" si="81"/>
        <v>51</v>
      </c>
      <c r="C378" s="14">
        <f>VLOOKUP(A378,'[1]Original_Tabela 2.6.1.1'!$C$12:$N$428,4,0)</f>
        <v>0</v>
      </c>
      <c r="D378" s="14">
        <f>VLOOKUP(A378,'[1]Original_Tabela 2.6.1.1'!$C$12:$N$428,5,0)</f>
        <v>0</v>
      </c>
      <c r="E378" s="14">
        <f>VLOOKUP(A378,'[1]Original_Tabela 2.6.1.1'!$C$12:$N$428,6,0)</f>
        <v>16</v>
      </c>
      <c r="F378" s="14">
        <f>VLOOKUP(A378,'[1]Original_Tabela 2.6.1.1'!$C$12:$N$428,7,0)</f>
        <v>7</v>
      </c>
      <c r="G378" s="14">
        <f t="shared" si="82"/>
        <v>23</v>
      </c>
      <c r="H378" s="14">
        <f>VLOOKUP(A378,'[1]Original_Tabela 2.6.1.1'!$C$12:$N$428,9,0)</f>
        <v>0</v>
      </c>
      <c r="I378" s="14">
        <f>VLOOKUP(A378,'[1]Original_Tabela 2.6.1.1'!$C$12:$N$428,10,0)</f>
        <v>0</v>
      </c>
      <c r="J378" s="14">
        <f>VLOOKUP(A378,'[1]Original_Tabela 2.6.1.1'!$C$12:$N$428,11,0)</f>
        <v>27</v>
      </c>
      <c r="K378" s="14">
        <f>VLOOKUP(A378,'[1]Original_Tabela 2.6.1.1'!$C$12:$N$428,12,0)</f>
        <v>1</v>
      </c>
      <c r="L378" s="14">
        <f t="shared" si="83"/>
        <v>28</v>
      </c>
    </row>
    <row r="379" spans="1:12" x14ac:dyDescent="0.25">
      <c r="A379" s="13" t="s">
        <v>382</v>
      </c>
      <c r="B379" s="14">
        <f t="shared" si="81"/>
        <v>73</v>
      </c>
      <c r="C379" s="14">
        <f>VLOOKUP(A379,'[1]Original_Tabela 2.6.1.1'!$C$12:$N$428,4,0)</f>
        <v>0</v>
      </c>
      <c r="D379" s="14">
        <f>VLOOKUP(A379,'[1]Original_Tabela 2.6.1.1'!$C$12:$N$428,5,0)</f>
        <v>0</v>
      </c>
      <c r="E379" s="14">
        <f>VLOOKUP(A379,'[1]Original_Tabela 2.6.1.1'!$C$12:$N$428,6,0)</f>
        <v>15</v>
      </c>
      <c r="F379" s="14">
        <f>VLOOKUP(A379,'[1]Original_Tabela 2.6.1.1'!$C$12:$N$428,7,0)</f>
        <v>34</v>
      </c>
      <c r="G379" s="14">
        <f t="shared" si="82"/>
        <v>49</v>
      </c>
      <c r="H379" s="14">
        <f>VLOOKUP(A379,'[1]Original_Tabela 2.6.1.1'!$C$12:$N$428,9,0)</f>
        <v>0</v>
      </c>
      <c r="I379" s="14">
        <f>VLOOKUP(A379,'[1]Original_Tabela 2.6.1.1'!$C$12:$N$428,10,0)</f>
        <v>0</v>
      </c>
      <c r="J379" s="14">
        <f>VLOOKUP(A379,'[1]Original_Tabela 2.6.1.1'!$C$12:$N$428,11,0)</f>
        <v>22</v>
      </c>
      <c r="K379" s="14">
        <f>VLOOKUP(A379,'[1]Original_Tabela 2.6.1.1'!$C$12:$N$428,12,0)</f>
        <v>2</v>
      </c>
      <c r="L379" s="14">
        <f t="shared" si="83"/>
        <v>24</v>
      </c>
    </row>
    <row r="380" spans="1:12" x14ac:dyDescent="0.25">
      <c r="A380" s="13" t="s">
        <v>383</v>
      </c>
      <c r="B380" s="14">
        <f t="shared" si="81"/>
        <v>14</v>
      </c>
      <c r="C380" s="14">
        <f>VLOOKUP(A380,'[1]Original_Tabela 2.6.1.1'!$C$12:$N$428,4,0)</f>
        <v>0</v>
      </c>
      <c r="D380" s="14">
        <f>VLOOKUP(A380,'[1]Original_Tabela 2.6.1.1'!$C$12:$N$428,5,0)</f>
        <v>0</v>
      </c>
      <c r="E380" s="14">
        <f>VLOOKUP(A380,'[1]Original_Tabela 2.6.1.1'!$C$12:$N$428,6,0)</f>
        <v>3</v>
      </c>
      <c r="F380" s="14">
        <f>VLOOKUP(A380,'[1]Original_Tabela 2.6.1.1'!$C$12:$N$428,7,0)</f>
        <v>3</v>
      </c>
      <c r="G380" s="14">
        <f t="shared" si="82"/>
        <v>6</v>
      </c>
      <c r="H380" s="14">
        <f>VLOOKUP(A380,'[1]Original_Tabela 2.6.1.1'!$C$12:$N$428,9,0)</f>
        <v>0</v>
      </c>
      <c r="I380" s="14">
        <f>VLOOKUP(A380,'[1]Original_Tabela 2.6.1.1'!$C$12:$N$428,10,0)</f>
        <v>0</v>
      </c>
      <c r="J380" s="14">
        <f>VLOOKUP(A380,'[1]Original_Tabela 2.6.1.1'!$C$12:$N$428,11,0)</f>
        <v>8</v>
      </c>
      <c r="K380" s="14">
        <f>VLOOKUP(A380,'[1]Original_Tabela 2.6.1.1'!$C$12:$N$428,12,0)</f>
        <v>0</v>
      </c>
      <c r="L380" s="14">
        <f t="shared" si="83"/>
        <v>8</v>
      </c>
    </row>
    <row r="381" spans="1:12" x14ac:dyDescent="0.25">
      <c r="A381" s="13" t="s">
        <v>384</v>
      </c>
      <c r="B381" s="14">
        <f t="shared" si="81"/>
        <v>17</v>
      </c>
      <c r="C381" s="14">
        <f>VLOOKUP(A381,'[1]Original_Tabela 2.6.1.1'!$C$12:$N$428,4,0)</f>
        <v>0</v>
      </c>
      <c r="D381" s="14">
        <f>VLOOKUP(A381,'[1]Original_Tabela 2.6.1.1'!$C$12:$N$428,5,0)</f>
        <v>0</v>
      </c>
      <c r="E381" s="14">
        <f>VLOOKUP(A381,'[1]Original_Tabela 2.6.1.1'!$C$12:$N$428,6,0)</f>
        <v>6</v>
      </c>
      <c r="F381" s="14">
        <f>VLOOKUP(A381,'[1]Original_Tabela 2.6.1.1'!$C$12:$N$428,7,0)</f>
        <v>3</v>
      </c>
      <c r="G381" s="14">
        <f t="shared" si="82"/>
        <v>9</v>
      </c>
      <c r="H381" s="14">
        <f>VLOOKUP(A381,'[1]Original_Tabela 2.6.1.1'!$C$12:$N$428,9,0)</f>
        <v>0</v>
      </c>
      <c r="I381" s="14">
        <f>VLOOKUP(A381,'[1]Original_Tabela 2.6.1.1'!$C$12:$N$428,10,0)</f>
        <v>0</v>
      </c>
      <c r="J381" s="14">
        <f>VLOOKUP(A381,'[1]Original_Tabela 2.6.1.1'!$C$12:$N$428,11,0)</f>
        <v>8</v>
      </c>
      <c r="K381" s="14">
        <f>VLOOKUP(A381,'[1]Original_Tabela 2.6.1.1'!$C$12:$N$428,12,0)</f>
        <v>0</v>
      </c>
      <c r="L381" s="14">
        <f t="shared" si="83"/>
        <v>8</v>
      </c>
    </row>
    <row r="382" spans="1:12" x14ac:dyDescent="0.25">
      <c r="A382" s="13" t="s">
        <v>385</v>
      </c>
      <c r="B382" s="14">
        <f t="shared" si="81"/>
        <v>19</v>
      </c>
      <c r="C382" s="14">
        <f>VLOOKUP(A382,'[1]Original_Tabela 2.6.1.1'!$C$12:$N$428,4,0)</f>
        <v>0</v>
      </c>
      <c r="D382" s="14">
        <f>VLOOKUP(A382,'[1]Original_Tabela 2.6.1.1'!$C$12:$N$428,5,0)</f>
        <v>0</v>
      </c>
      <c r="E382" s="14">
        <f>VLOOKUP(A382,'[1]Original_Tabela 2.6.1.1'!$C$12:$N$428,6,0)</f>
        <v>3</v>
      </c>
      <c r="F382" s="14">
        <f>VLOOKUP(A382,'[1]Original_Tabela 2.6.1.1'!$C$12:$N$428,7,0)</f>
        <v>2</v>
      </c>
      <c r="G382" s="14">
        <f t="shared" si="82"/>
        <v>5</v>
      </c>
      <c r="H382" s="14">
        <f>VLOOKUP(A382,'[1]Original_Tabela 2.6.1.1'!$C$12:$N$428,9,0)</f>
        <v>0</v>
      </c>
      <c r="I382" s="14">
        <f>VLOOKUP(A382,'[1]Original_Tabela 2.6.1.1'!$C$12:$N$428,10,0)</f>
        <v>0</v>
      </c>
      <c r="J382" s="14">
        <f>VLOOKUP(A382,'[1]Original_Tabela 2.6.1.1'!$C$12:$N$428,11,0)</f>
        <v>14</v>
      </c>
      <c r="K382" s="14">
        <f>VLOOKUP(A382,'[1]Original_Tabela 2.6.1.1'!$C$12:$N$428,12,0)</f>
        <v>0</v>
      </c>
      <c r="L382" s="14">
        <f t="shared" si="83"/>
        <v>14</v>
      </c>
    </row>
    <row r="383" spans="1:12" x14ac:dyDescent="0.25">
      <c r="A383" s="13" t="s">
        <v>386</v>
      </c>
      <c r="B383" s="14">
        <f t="shared" si="81"/>
        <v>13</v>
      </c>
      <c r="C383" s="14">
        <f>VLOOKUP(A383,'[1]Original_Tabela 2.6.1.1'!$C$12:$N$428,4,0)</f>
        <v>0</v>
      </c>
      <c r="D383" s="14">
        <f>VLOOKUP(A383,'[1]Original_Tabela 2.6.1.1'!$C$12:$N$428,5,0)</f>
        <v>0</v>
      </c>
      <c r="E383" s="14">
        <f>VLOOKUP(A383,'[1]Original_Tabela 2.6.1.1'!$C$12:$N$428,6,0)</f>
        <v>7</v>
      </c>
      <c r="F383" s="14">
        <f>VLOOKUP(A383,'[1]Original_Tabela 2.6.1.1'!$C$12:$N$428,7,0)</f>
        <v>5</v>
      </c>
      <c r="G383" s="14">
        <f t="shared" si="82"/>
        <v>12</v>
      </c>
      <c r="H383" s="14">
        <f>VLOOKUP(A383,'[1]Original_Tabela 2.6.1.1'!$C$12:$N$428,9,0)</f>
        <v>0</v>
      </c>
      <c r="I383" s="14">
        <f>VLOOKUP(A383,'[1]Original_Tabela 2.6.1.1'!$C$12:$N$428,10,0)</f>
        <v>0</v>
      </c>
      <c r="J383" s="14">
        <f>VLOOKUP(A383,'[1]Original_Tabela 2.6.1.1'!$C$12:$N$428,11,0)</f>
        <v>1</v>
      </c>
      <c r="K383" s="14">
        <f>VLOOKUP(A383,'[1]Original_Tabela 2.6.1.1'!$C$12:$N$428,12,0)</f>
        <v>0</v>
      </c>
      <c r="L383" s="14">
        <f t="shared" si="83"/>
        <v>1</v>
      </c>
    </row>
    <row r="384" spans="1:12" x14ac:dyDescent="0.25">
      <c r="A384" s="13" t="s">
        <v>387</v>
      </c>
      <c r="B384" s="14">
        <f t="shared" si="81"/>
        <v>14</v>
      </c>
      <c r="C384" s="14">
        <f>VLOOKUP(A384,'[1]Original_Tabela 2.6.1.1'!$C$12:$N$428,4,0)</f>
        <v>0</v>
      </c>
      <c r="D384" s="14">
        <f>VLOOKUP(A384,'[1]Original_Tabela 2.6.1.1'!$C$12:$N$428,5,0)</f>
        <v>0</v>
      </c>
      <c r="E384" s="14">
        <f>VLOOKUP(A384,'[1]Original_Tabela 2.6.1.1'!$C$12:$N$428,6,0)</f>
        <v>2</v>
      </c>
      <c r="F384" s="14">
        <f>VLOOKUP(A384,'[1]Original_Tabela 2.6.1.1'!$C$12:$N$428,7,0)</f>
        <v>2</v>
      </c>
      <c r="G384" s="14">
        <f t="shared" si="82"/>
        <v>4</v>
      </c>
      <c r="H384" s="14">
        <f>VLOOKUP(A384,'[1]Original_Tabela 2.6.1.1'!$C$12:$N$428,9,0)</f>
        <v>0</v>
      </c>
      <c r="I384" s="14">
        <f>VLOOKUP(A384,'[1]Original_Tabela 2.6.1.1'!$C$12:$N$428,10,0)</f>
        <v>0</v>
      </c>
      <c r="J384" s="14">
        <f>VLOOKUP(A384,'[1]Original_Tabela 2.6.1.1'!$C$12:$N$428,11,0)</f>
        <v>10</v>
      </c>
      <c r="K384" s="14">
        <f>VLOOKUP(A384,'[1]Original_Tabela 2.6.1.1'!$C$12:$N$428,12,0)</f>
        <v>0</v>
      </c>
      <c r="L384" s="14">
        <f t="shared" si="83"/>
        <v>10</v>
      </c>
    </row>
    <row r="385" spans="1:12" x14ac:dyDescent="0.25">
      <c r="A385" s="15" t="s">
        <v>388</v>
      </c>
      <c r="B385" s="9">
        <f>G385+L385</f>
        <v>325</v>
      </c>
      <c r="C385" s="9">
        <f>SUM(C386:C401)</f>
        <v>0</v>
      </c>
      <c r="D385" s="9">
        <f>SUM(D386:D401)</f>
        <v>0</v>
      </c>
      <c r="E385" s="9">
        <f>SUM(E386:E401)</f>
        <v>81</v>
      </c>
      <c r="F385" s="9">
        <f>SUM(F386:F401)</f>
        <v>65</v>
      </c>
      <c r="G385" s="9">
        <f>SUM(C385:F385)</f>
        <v>146</v>
      </c>
      <c r="H385" s="9">
        <f>SUM(H386:H401)</f>
        <v>0</v>
      </c>
      <c r="I385" s="9">
        <f>SUM(I386:I401)</f>
        <v>0</v>
      </c>
      <c r="J385" s="9">
        <f>SUM(J386:J401)</f>
        <v>178</v>
      </c>
      <c r="K385" s="9">
        <f>SUM(K386:K401)</f>
        <v>1</v>
      </c>
      <c r="L385" s="9">
        <f>SUM(H385:K385)</f>
        <v>179</v>
      </c>
    </row>
    <row r="386" spans="1:12" x14ac:dyDescent="0.25">
      <c r="A386" s="13" t="s">
        <v>389</v>
      </c>
      <c r="B386" s="14">
        <f>G386+L386</f>
        <v>3</v>
      </c>
      <c r="C386" s="14">
        <f>VLOOKUP(A386,'[1]Original_Tabela 2.6.1.1'!$C$12:$N$428,4,0)</f>
        <v>0</v>
      </c>
      <c r="D386" s="14">
        <f>VLOOKUP(A386,'[1]Original_Tabela 2.6.1.1'!$C$12:$N$428,5,0)</f>
        <v>0</v>
      </c>
      <c r="E386" s="14">
        <f>VLOOKUP(A386,'[1]Original_Tabela 2.6.1.1'!$C$12:$N$428,6,0)</f>
        <v>1</v>
      </c>
      <c r="F386" s="14">
        <f>VLOOKUP(A386,'[1]Original_Tabela 2.6.1.1'!$C$12:$N$428,7,0)</f>
        <v>1</v>
      </c>
      <c r="G386" s="14">
        <f>SUM(C386:F386)</f>
        <v>2</v>
      </c>
      <c r="H386" s="14">
        <f>VLOOKUP(A386,'[1]Original_Tabela 2.6.1.1'!$C$12:$N$428,9,0)</f>
        <v>0</v>
      </c>
      <c r="I386" s="14">
        <f>VLOOKUP(A386,'[1]Original_Tabela 2.6.1.1'!$C$12:$N$428,10,0)</f>
        <v>0</v>
      </c>
      <c r="J386" s="14">
        <f>VLOOKUP(A386,'[1]Original_Tabela 2.6.1.1'!$C$12:$N$428,11,0)</f>
        <v>1</v>
      </c>
      <c r="K386" s="14">
        <f>VLOOKUP(A386,'[1]Original_Tabela 2.6.1.1'!$C$12:$N$428,12,0)</f>
        <v>0</v>
      </c>
      <c r="L386" s="14">
        <f>SUM(H386:K386)</f>
        <v>1</v>
      </c>
    </row>
    <row r="387" spans="1:12" x14ac:dyDescent="0.25">
      <c r="A387" s="13" t="s">
        <v>390</v>
      </c>
      <c r="B387" s="14">
        <f t="shared" ref="B387:B401" si="84">G387+L387</f>
        <v>5</v>
      </c>
      <c r="C387" s="14">
        <f>VLOOKUP(A387,'[1]Original_Tabela 2.6.1.1'!$C$12:$N$428,4,0)</f>
        <v>0</v>
      </c>
      <c r="D387" s="14">
        <f>VLOOKUP(A387,'[1]Original_Tabela 2.6.1.1'!$C$12:$N$428,5,0)</f>
        <v>0</v>
      </c>
      <c r="E387" s="14">
        <f>VLOOKUP(A387,'[1]Original_Tabela 2.6.1.1'!$C$12:$N$428,6,0)</f>
        <v>1</v>
      </c>
      <c r="F387" s="14">
        <f>VLOOKUP(A387,'[1]Original_Tabela 2.6.1.1'!$C$12:$N$428,7,0)</f>
        <v>0</v>
      </c>
      <c r="G387" s="14">
        <f t="shared" ref="G387:G401" si="85">SUM(C387:F387)</f>
        <v>1</v>
      </c>
      <c r="H387" s="14">
        <f>VLOOKUP(A387,'[1]Original_Tabela 2.6.1.1'!$C$12:$N$428,9,0)</f>
        <v>0</v>
      </c>
      <c r="I387" s="14">
        <f>VLOOKUP(A387,'[1]Original_Tabela 2.6.1.1'!$C$12:$N$428,10,0)</f>
        <v>0</v>
      </c>
      <c r="J387" s="14">
        <f>VLOOKUP(A387,'[1]Original_Tabela 2.6.1.1'!$C$12:$N$428,11,0)</f>
        <v>4</v>
      </c>
      <c r="K387" s="14">
        <f>VLOOKUP(A387,'[1]Original_Tabela 2.6.1.1'!$C$12:$N$428,12,0)</f>
        <v>0</v>
      </c>
      <c r="L387" s="14">
        <f t="shared" ref="L387:L401" si="86">SUM(H387:K387)</f>
        <v>4</v>
      </c>
    </row>
    <row r="388" spans="1:12" x14ac:dyDescent="0.25">
      <c r="A388" s="13" t="s">
        <v>391</v>
      </c>
      <c r="B388" s="14">
        <f t="shared" si="84"/>
        <v>8</v>
      </c>
      <c r="C388" s="14">
        <f>VLOOKUP(A388,'[1]Original_Tabela 2.6.1.1'!$C$12:$N$428,4,0)</f>
        <v>0</v>
      </c>
      <c r="D388" s="14">
        <f>VLOOKUP(A388,'[1]Original_Tabela 2.6.1.1'!$C$12:$N$428,5,0)</f>
        <v>0</v>
      </c>
      <c r="E388" s="14">
        <f>VLOOKUP(A388,'[1]Original_Tabela 2.6.1.1'!$C$12:$N$428,6,0)</f>
        <v>2</v>
      </c>
      <c r="F388" s="14">
        <f>VLOOKUP(A388,'[1]Original_Tabela 2.6.1.1'!$C$12:$N$428,7,0)</f>
        <v>0</v>
      </c>
      <c r="G388" s="14">
        <f t="shared" si="85"/>
        <v>2</v>
      </c>
      <c r="H388" s="14">
        <f>VLOOKUP(A388,'[1]Original_Tabela 2.6.1.1'!$C$12:$N$428,9,0)</f>
        <v>0</v>
      </c>
      <c r="I388" s="14">
        <f>VLOOKUP(A388,'[1]Original_Tabela 2.6.1.1'!$C$12:$N$428,10,0)</f>
        <v>0</v>
      </c>
      <c r="J388" s="14">
        <f>VLOOKUP(A388,'[1]Original_Tabela 2.6.1.1'!$C$12:$N$428,11,0)</f>
        <v>6</v>
      </c>
      <c r="K388" s="14">
        <f>VLOOKUP(A388,'[1]Original_Tabela 2.6.1.1'!$C$12:$N$428,12,0)</f>
        <v>0</v>
      </c>
      <c r="L388" s="14">
        <f t="shared" si="86"/>
        <v>6</v>
      </c>
    </row>
    <row r="389" spans="1:12" x14ac:dyDescent="0.25">
      <c r="A389" s="13" t="s">
        <v>392</v>
      </c>
      <c r="B389" s="14">
        <f t="shared" si="84"/>
        <v>24</v>
      </c>
      <c r="C389" s="14">
        <f>VLOOKUP(A389,'[1]Original_Tabela 2.6.1.1'!$C$12:$N$428,4,0)</f>
        <v>0</v>
      </c>
      <c r="D389" s="14">
        <f>VLOOKUP(A389,'[1]Original_Tabela 2.6.1.1'!$C$12:$N$428,5,0)</f>
        <v>0</v>
      </c>
      <c r="E389" s="14">
        <f>VLOOKUP(A389,'[1]Original_Tabela 2.6.1.1'!$C$12:$N$428,6,0)</f>
        <v>2</v>
      </c>
      <c r="F389" s="14">
        <f>VLOOKUP(A389,'[1]Original_Tabela 2.6.1.1'!$C$12:$N$428,7,0)</f>
        <v>0</v>
      </c>
      <c r="G389" s="14">
        <f t="shared" si="85"/>
        <v>2</v>
      </c>
      <c r="H389" s="14">
        <f>VLOOKUP(A389,'[1]Original_Tabela 2.6.1.1'!$C$12:$N$428,9,0)</f>
        <v>0</v>
      </c>
      <c r="I389" s="14">
        <f>VLOOKUP(A389,'[1]Original_Tabela 2.6.1.1'!$C$12:$N$428,10,0)</f>
        <v>0</v>
      </c>
      <c r="J389" s="14">
        <f>VLOOKUP(A389,'[1]Original_Tabela 2.6.1.1'!$C$12:$N$428,11,0)</f>
        <v>22</v>
      </c>
      <c r="K389" s="14">
        <f>VLOOKUP(A389,'[1]Original_Tabela 2.6.1.1'!$C$12:$N$428,12,0)</f>
        <v>0</v>
      </c>
      <c r="L389" s="14">
        <f t="shared" si="86"/>
        <v>22</v>
      </c>
    </row>
    <row r="390" spans="1:12" x14ac:dyDescent="0.25">
      <c r="A390" s="13" t="s">
        <v>393</v>
      </c>
      <c r="B390" s="14">
        <f t="shared" si="84"/>
        <v>13</v>
      </c>
      <c r="C390" s="14">
        <f>VLOOKUP(A390,'[1]Original_Tabela 2.6.1.1'!$C$12:$N$428,4,0)</f>
        <v>0</v>
      </c>
      <c r="D390" s="14">
        <f>VLOOKUP(A390,'[1]Original_Tabela 2.6.1.1'!$C$12:$N$428,5,0)</f>
        <v>0</v>
      </c>
      <c r="E390" s="14">
        <f>VLOOKUP(A390,'[1]Original_Tabela 2.6.1.1'!$C$12:$N$428,6,0)</f>
        <v>3</v>
      </c>
      <c r="F390" s="14">
        <f>VLOOKUP(A390,'[1]Original_Tabela 2.6.1.1'!$C$12:$N$428,7,0)</f>
        <v>2</v>
      </c>
      <c r="G390" s="14">
        <f t="shared" si="85"/>
        <v>5</v>
      </c>
      <c r="H390" s="14">
        <f>VLOOKUP(A390,'[1]Original_Tabela 2.6.1.1'!$C$12:$N$428,9,0)</f>
        <v>0</v>
      </c>
      <c r="I390" s="14">
        <f>VLOOKUP(A390,'[1]Original_Tabela 2.6.1.1'!$C$12:$N$428,10,0)</f>
        <v>0</v>
      </c>
      <c r="J390" s="14">
        <f>VLOOKUP(A390,'[1]Original_Tabela 2.6.1.1'!$C$12:$N$428,11,0)</f>
        <v>8</v>
      </c>
      <c r="K390" s="14">
        <f>VLOOKUP(A390,'[1]Original_Tabela 2.6.1.1'!$C$12:$N$428,12,0)</f>
        <v>0</v>
      </c>
      <c r="L390" s="14">
        <f t="shared" si="86"/>
        <v>8</v>
      </c>
    </row>
    <row r="391" spans="1:12" x14ac:dyDescent="0.25">
      <c r="A391" s="13" t="s">
        <v>394</v>
      </c>
      <c r="B391" s="14">
        <f t="shared" si="84"/>
        <v>7</v>
      </c>
      <c r="C391" s="14">
        <f>VLOOKUP(A391,'[1]Original_Tabela 2.6.1.1'!$C$12:$N$428,4,0)</f>
        <v>0</v>
      </c>
      <c r="D391" s="14">
        <f>VLOOKUP(A391,'[1]Original_Tabela 2.6.1.1'!$C$12:$N$428,5,0)</f>
        <v>0</v>
      </c>
      <c r="E391" s="14">
        <f>VLOOKUP(A391,'[1]Original_Tabela 2.6.1.1'!$C$12:$N$428,6,0)</f>
        <v>4</v>
      </c>
      <c r="F391" s="14">
        <f>VLOOKUP(A391,'[1]Original_Tabela 2.6.1.1'!$C$12:$N$428,7,0)</f>
        <v>0</v>
      </c>
      <c r="G391" s="14">
        <f t="shared" si="85"/>
        <v>4</v>
      </c>
      <c r="H391" s="14">
        <f>VLOOKUP(A391,'[1]Original_Tabela 2.6.1.1'!$C$12:$N$428,9,0)</f>
        <v>0</v>
      </c>
      <c r="I391" s="14">
        <f>VLOOKUP(A391,'[1]Original_Tabela 2.6.1.1'!$C$12:$N$428,10,0)</f>
        <v>0</v>
      </c>
      <c r="J391" s="14">
        <f>VLOOKUP(A391,'[1]Original_Tabela 2.6.1.1'!$C$12:$N$428,11,0)</f>
        <v>3</v>
      </c>
      <c r="K391" s="14">
        <f>VLOOKUP(A391,'[1]Original_Tabela 2.6.1.1'!$C$12:$N$428,12,0)</f>
        <v>0</v>
      </c>
      <c r="L391" s="14">
        <f t="shared" si="86"/>
        <v>3</v>
      </c>
    </row>
    <row r="392" spans="1:12" x14ac:dyDescent="0.25">
      <c r="A392" s="13" t="s">
        <v>395</v>
      </c>
      <c r="B392" s="14">
        <f t="shared" si="84"/>
        <v>38</v>
      </c>
      <c r="C392" s="14">
        <f>VLOOKUP(A392,'[1]Original_Tabela 2.6.1.1'!$C$12:$N$428,4,0)</f>
        <v>0</v>
      </c>
      <c r="D392" s="14">
        <f>VLOOKUP(A392,'[1]Original_Tabela 2.6.1.1'!$C$12:$N$428,5,0)</f>
        <v>0</v>
      </c>
      <c r="E392" s="14">
        <f>VLOOKUP(A392,'[1]Original_Tabela 2.6.1.1'!$C$12:$N$428,6,0)</f>
        <v>9</v>
      </c>
      <c r="F392" s="14">
        <f>VLOOKUP(A392,'[1]Original_Tabela 2.6.1.1'!$C$12:$N$428,7,0)</f>
        <v>3</v>
      </c>
      <c r="G392" s="14">
        <f t="shared" si="85"/>
        <v>12</v>
      </c>
      <c r="H392" s="14">
        <f>VLOOKUP(A392,'[1]Original_Tabela 2.6.1.1'!$C$12:$N$428,9,0)</f>
        <v>0</v>
      </c>
      <c r="I392" s="14">
        <f>VLOOKUP(A392,'[1]Original_Tabela 2.6.1.1'!$C$12:$N$428,10,0)</f>
        <v>0</v>
      </c>
      <c r="J392" s="14">
        <f>VLOOKUP(A392,'[1]Original_Tabela 2.6.1.1'!$C$12:$N$428,11,0)</f>
        <v>26</v>
      </c>
      <c r="K392" s="14">
        <f>VLOOKUP(A392,'[1]Original_Tabela 2.6.1.1'!$C$12:$N$428,12,0)</f>
        <v>0</v>
      </c>
      <c r="L392" s="14">
        <f t="shared" si="86"/>
        <v>26</v>
      </c>
    </row>
    <row r="393" spans="1:12" x14ac:dyDescent="0.25">
      <c r="A393" s="13" t="s">
        <v>396</v>
      </c>
      <c r="B393" s="14">
        <f t="shared" si="84"/>
        <v>23</v>
      </c>
      <c r="C393" s="14">
        <f>VLOOKUP(A393,'[1]Original_Tabela 2.6.1.1'!$C$12:$N$428,4,0)</f>
        <v>0</v>
      </c>
      <c r="D393" s="14">
        <f>VLOOKUP(A393,'[1]Original_Tabela 2.6.1.1'!$C$12:$N$428,5,0)</f>
        <v>0</v>
      </c>
      <c r="E393" s="14">
        <f>VLOOKUP(A393,'[1]Original_Tabela 2.6.1.1'!$C$12:$N$428,6,0)</f>
        <v>11</v>
      </c>
      <c r="F393" s="14">
        <f>VLOOKUP(A393,'[1]Original_Tabela 2.6.1.1'!$C$12:$N$428,7,0)</f>
        <v>5</v>
      </c>
      <c r="G393" s="14">
        <f t="shared" si="85"/>
        <v>16</v>
      </c>
      <c r="H393" s="14">
        <f>VLOOKUP(A393,'[1]Original_Tabela 2.6.1.1'!$C$12:$N$428,9,0)</f>
        <v>0</v>
      </c>
      <c r="I393" s="14">
        <f>VLOOKUP(A393,'[1]Original_Tabela 2.6.1.1'!$C$12:$N$428,10,0)</f>
        <v>0</v>
      </c>
      <c r="J393" s="14">
        <f>VLOOKUP(A393,'[1]Original_Tabela 2.6.1.1'!$C$12:$N$428,11,0)</f>
        <v>6</v>
      </c>
      <c r="K393" s="14">
        <f>VLOOKUP(A393,'[1]Original_Tabela 2.6.1.1'!$C$12:$N$428,12,0)</f>
        <v>1</v>
      </c>
      <c r="L393" s="14">
        <f t="shared" si="86"/>
        <v>7</v>
      </c>
    </row>
    <row r="394" spans="1:12" x14ac:dyDescent="0.25">
      <c r="A394" s="13" t="s">
        <v>397</v>
      </c>
      <c r="B394" s="14">
        <f t="shared" si="84"/>
        <v>17</v>
      </c>
      <c r="C394" s="14">
        <f>VLOOKUP(A394,'[1]Original_Tabela 2.6.1.1'!$C$12:$N$428,4,0)</f>
        <v>0</v>
      </c>
      <c r="D394" s="14">
        <f>VLOOKUP(A394,'[1]Original_Tabela 2.6.1.1'!$C$12:$N$428,5,0)</f>
        <v>0</v>
      </c>
      <c r="E394" s="14">
        <f>VLOOKUP(A394,'[1]Original_Tabela 2.6.1.1'!$C$12:$N$428,6,0)</f>
        <v>2</v>
      </c>
      <c r="F394" s="14">
        <f>VLOOKUP(A394,'[1]Original_Tabela 2.6.1.1'!$C$12:$N$428,7,0)</f>
        <v>1</v>
      </c>
      <c r="G394" s="14">
        <f t="shared" si="85"/>
        <v>3</v>
      </c>
      <c r="H394" s="14">
        <f>VLOOKUP(A394,'[1]Original_Tabela 2.6.1.1'!$C$12:$N$428,9,0)</f>
        <v>0</v>
      </c>
      <c r="I394" s="14">
        <f>VLOOKUP(A394,'[1]Original_Tabela 2.6.1.1'!$C$12:$N$428,10,0)</f>
        <v>0</v>
      </c>
      <c r="J394" s="14">
        <f>VLOOKUP(A394,'[1]Original_Tabela 2.6.1.1'!$C$12:$N$428,11,0)</f>
        <v>14</v>
      </c>
      <c r="K394" s="14">
        <f>VLOOKUP(A394,'[1]Original_Tabela 2.6.1.1'!$C$12:$N$428,12,0)</f>
        <v>0</v>
      </c>
      <c r="L394" s="14">
        <f t="shared" si="86"/>
        <v>14</v>
      </c>
    </row>
    <row r="395" spans="1:12" x14ac:dyDescent="0.25">
      <c r="A395" s="13" t="s">
        <v>398</v>
      </c>
      <c r="B395" s="14">
        <f t="shared" si="84"/>
        <v>9</v>
      </c>
      <c r="C395" s="14">
        <f>VLOOKUP(A395,'[1]Original_Tabela 2.6.1.1'!$C$12:$N$428,4,0)</f>
        <v>0</v>
      </c>
      <c r="D395" s="14">
        <f>VLOOKUP(A395,'[1]Original_Tabela 2.6.1.1'!$C$12:$N$428,5,0)</f>
        <v>0</v>
      </c>
      <c r="E395" s="14">
        <f>VLOOKUP(A395,'[1]Original_Tabela 2.6.1.1'!$C$12:$N$428,6,0)</f>
        <v>2</v>
      </c>
      <c r="F395" s="14">
        <f>VLOOKUP(A395,'[1]Original_Tabela 2.6.1.1'!$C$12:$N$428,7,0)</f>
        <v>2</v>
      </c>
      <c r="G395" s="14">
        <f t="shared" si="85"/>
        <v>4</v>
      </c>
      <c r="H395" s="14">
        <f>VLOOKUP(A395,'[1]Original_Tabela 2.6.1.1'!$C$12:$N$428,9,0)</f>
        <v>0</v>
      </c>
      <c r="I395" s="14">
        <f>VLOOKUP(A395,'[1]Original_Tabela 2.6.1.1'!$C$12:$N$428,10,0)</f>
        <v>0</v>
      </c>
      <c r="J395" s="14">
        <f>VLOOKUP(A395,'[1]Original_Tabela 2.6.1.1'!$C$12:$N$428,11,0)</f>
        <v>5</v>
      </c>
      <c r="K395" s="14">
        <f>VLOOKUP(A395,'[1]Original_Tabela 2.6.1.1'!$C$12:$N$428,12,0)</f>
        <v>0</v>
      </c>
      <c r="L395" s="14">
        <f t="shared" si="86"/>
        <v>5</v>
      </c>
    </row>
    <row r="396" spans="1:12" x14ac:dyDescent="0.25">
      <c r="A396" s="13" t="s">
        <v>399</v>
      </c>
      <c r="B396" s="14">
        <f t="shared" si="84"/>
        <v>10</v>
      </c>
      <c r="C396" s="14">
        <f>VLOOKUP(A396,'[1]Original_Tabela 2.6.1.1'!$C$12:$N$428,4,0)</f>
        <v>0</v>
      </c>
      <c r="D396" s="14">
        <f>VLOOKUP(A396,'[1]Original_Tabela 2.6.1.1'!$C$12:$N$428,5,0)</f>
        <v>0</v>
      </c>
      <c r="E396" s="14">
        <f>VLOOKUP(A396,'[1]Original_Tabela 2.6.1.1'!$C$12:$N$428,6,0)</f>
        <v>5</v>
      </c>
      <c r="F396" s="14">
        <f>VLOOKUP(A396,'[1]Original_Tabela 2.6.1.1'!$C$12:$N$428,7,0)</f>
        <v>0</v>
      </c>
      <c r="G396" s="14">
        <f t="shared" si="85"/>
        <v>5</v>
      </c>
      <c r="H396" s="14">
        <f>VLOOKUP(A396,'[1]Original_Tabela 2.6.1.1'!$C$12:$N$428,9,0)</f>
        <v>0</v>
      </c>
      <c r="I396" s="14">
        <f>VLOOKUP(A396,'[1]Original_Tabela 2.6.1.1'!$C$12:$N$428,10,0)</f>
        <v>0</v>
      </c>
      <c r="J396" s="14">
        <f>VLOOKUP(A396,'[1]Original_Tabela 2.6.1.1'!$C$12:$N$428,11,0)</f>
        <v>5</v>
      </c>
      <c r="K396" s="14">
        <f>VLOOKUP(A396,'[1]Original_Tabela 2.6.1.1'!$C$12:$N$428,12,0)</f>
        <v>0</v>
      </c>
      <c r="L396" s="14">
        <f t="shared" si="86"/>
        <v>5</v>
      </c>
    </row>
    <row r="397" spans="1:12" x14ac:dyDescent="0.25">
      <c r="A397" s="13" t="s">
        <v>400</v>
      </c>
      <c r="B397" s="14">
        <f t="shared" si="84"/>
        <v>84</v>
      </c>
      <c r="C397" s="14">
        <f>VLOOKUP(A397,'[1]Original_Tabela 2.6.1.1'!$C$12:$N$428,4,0)</f>
        <v>0</v>
      </c>
      <c r="D397" s="14">
        <f>VLOOKUP(A397,'[1]Original_Tabela 2.6.1.1'!$C$12:$N$428,5,0)</f>
        <v>0</v>
      </c>
      <c r="E397" s="14">
        <f>VLOOKUP(A397,'[1]Original_Tabela 2.6.1.1'!$C$12:$N$428,6,0)</f>
        <v>21</v>
      </c>
      <c r="F397" s="14">
        <f>VLOOKUP(A397,'[1]Original_Tabela 2.6.1.1'!$C$12:$N$428,7,0)</f>
        <v>45</v>
      </c>
      <c r="G397" s="14">
        <f t="shared" si="85"/>
        <v>66</v>
      </c>
      <c r="H397" s="14">
        <f>VLOOKUP(A397,'[1]Original_Tabela 2.6.1.1'!$C$12:$N$428,9,0)</f>
        <v>0</v>
      </c>
      <c r="I397" s="14">
        <f>VLOOKUP(A397,'[1]Original_Tabela 2.6.1.1'!$C$12:$N$428,10,0)</f>
        <v>0</v>
      </c>
      <c r="J397" s="14">
        <f>VLOOKUP(A397,'[1]Original_Tabela 2.6.1.1'!$C$12:$N$428,11,0)</f>
        <v>18</v>
      </c>
      <c r="K397" s="14">
        <f>VLOOKUP(A397,'[1]Original_Tabela 2.6.1.1'!$C$12:$N$428,12,0)</f>
        <v>0</v>
      </c>
      <c r="L397" s="14">
        <f t="shared" si="86"/>
        <v>18</v>
      </c>
    </row>
    <row r="398" spans="1:12" x14ac:dyDescent="0.25">
      <c r="A398" s="13" t="s">
        <v>401</v>
      </c>
      <c r="B398" s="14">
        <f t="shared" si="84"/>
        <v>19</v>
      </c>
      <c r="C398" s="14">
        <f>VLOOKUP(A398,'[1]Original_Tabela 2.6.1.1'!$C$12:$N$428,4,0)</f>
        <v>0</v>
      </c>
      <c r="D398" s="14">
        <f>VLOOKUP(A398,'[1]Original_Tabela 2.6.1.1'!$C$12:$N$428,5,0)</f>
        <v>0</v>
      </c>
      <c r="E398" s="14">
        <f>VLOOKUP(A398,'[1]Original_Tabela 2.6.1.1'!$C$12:$N$428,6,0)</f>
        <v>4</v>
      </c>
      <c r="F398" s="14">
        <f>VLOOKUP(A398,'[1]Original_Tabela 2.6.1.1'!$C$12:$N$428,7,0)</f>
        <v>2</v>
      </c>
      <c r="G398" s="14">
        <f t="shared" si="85"/>
        <v>6</v>
      </c>
      <c r="H398" s="14">
        <f>VLOOKUP(A398,'[1]Original_Tabela 2.6.1.1'!$C$12:$N$428,9,0)</f>
        <v>0</v>
      </c>
      <c r="I398" s="14">
        <f>VLOOKUP(A398,'[1]Original_Tabela 2.6.1.1'!$C$12:$N$428,10,0)</f>
        <v>0</v>
      </c>
      <c r="J398" s="14">
        <f>VLOOKUP(A398,'[1]Original_Tabela 2.6.1.1'!$C$12:$N$428,11,0)</f>
        <v>13</v>
      </c>
      <c r="K398" s="14">
        <f>VLOOKUP(A398,'[1]Original_Tabela 2.6.1.1'!$C$12:$N$428,12,0)</f>
        <v>0</v>
      </c>
      <c r="L398" s="14">
        <f t="shared" si="86"/>
        <v>13</v>
      </c>
    </row>
    <row r="399" spans="1:12" x14ac:dyDescent="0.25">
      <c r="A399" s="13" t="s">
        <v>402</v>
      </c>
      <c r="B399" s="14">
        <f t="shared" si="84"/>
        <v>24</v>
      </c>
      <c r="C399" s="14">
        <f>VLOOKUP(A399,'[1]Original_Tabela 2.6.1.1'!$C$12:$N$428,4,0)</f>
        <v>0</v>
      </c>
      <c r="D399" s="14">
        <f>VLOOKUP(A399,'[1]Original_Tabela 2.6.1.1'!$C$12:$N$428,5,0)</f>
        <v>0</v>
      </c>
      <c r="E399" s="14">
        <f>VLOOKUP(A399,'[1]Original_Tabela 2.6.1.1'!$C$12:$N$428,6,0)</f>
        <v>1</v>
      </c>
      <c r="F399" s="14">
        <f>VLOOKUP(A399,'[1]Original_Tabela 2.6.1.1'!$C$12:$N$428,7,0)</f>
        <v>0</v>
      </c>
      <c r="G399" s="14">
        <f t="shared" si="85"/>
        <v>1</v>
      </c>
      <c r="H399" s="14">
        <f>VLOOKUP(A399,'[1]Original_Tabela 2.6.1.1'!$C$12:$N$428,9,0)</f>
        <v>0</v>
      </c>
      <c r="I399" s="14">
        <f>VLOOKUP(A399,'[1]Original_Tabela 2.6.1.1'!$C$12:$N$428,10,0)</f>
        <v>0</v>
      </c>
      <c r="J399" s="14">
        <f>VLOOKUP(A399,'[1]Original_Tabela 2.6.1.1'!$C$12:$N$428,11,0)</f>
        <v>23</v>
      </c>
      <c r="K399" s="14">
        <f>VLOOKUP(A399,'[1]Original_Tabela 2.6.1.1'!$C$12:$N$428,12,0)</f>
        <v>0</v>
      </c>
      <c r="L399" s="14">
        <f t="shared" si="86"/>
        <v>23</v>
      </c>
    </row>
    <row r="400" spans="1:12" x14ac:dyDescent="0.25">
      <c r="A400" s="13" t="s">
        <v>403</v>
      </c>
      <c r="B400" s="14">
        <f t="shared" si="84"/>
        <v>18</v>
      </c>
      <c r="C400" s="14">
        <f>VLOOKUP(A400,'[1]Original_Tabela 2.6.1.1'!$C$12:$N$428,4,0)</f>
        <v>0</v>
      </c>
      <c r="D400" s="14">
        <f>VLOOKUP(A400,'[1]Original_Tabela 2.6.1.1'!$C$12:$N$428,5,0)</f>
        <v>0</v>
      </c>
      <c r="E400" s="14">
        <f>VLOOKUP(A400,'[1]Original_Tabela 2.6.1.1'!$C$12:$N$428,6,0)</f>
        <v>3</v>
      </c>
      <c r="F400" s="14">
        <f>VLOOKUP(A400,'[1]Original_Tabela 2.6.1.1'!$C$12:$N$428,7,0)</f>
        <v>1</v>
      </c>
      <c r="G400" s="14">
        <f t="shared" si="85"/>
        <v>4</v>
      </c>
      <c r="H400" s="14">
        <f>VLOOKUP(A400,'[1]Original_Tabela 2.6.1.1'!$C$12:$N$428,9,0)</f>
        <v>0</v>
      </c>
      <c r="I400" s="14">
        <f>VLOOKUP(A400,'[1]Original_Tabela 2.6.1.1'!$C$12:$N$428,10,0)</f>
        <v>0</v>
      </c>
      <c r="J400" s="14">
        <f>VLOOKUP(A400,'[1]Original_Tabela 2.6.1.1'!$C$12:$N$428,11,0)</f>
        <v>14</v>
      </c>
      <c r="K400" s="14">
        <f>VLOOKUP(A400,'[1]Original_Tabela 2.6.1.1'!$C$12:$N$428,12,0)</f>
        <v>0</v>
      </c>
      <c r="L400" s="14">
        <f t="shared" si="86"/>
        <v>14</v>
      </c>
    </row>
    <row r="401" spans="1:12" x14ac:dyDescent="0.25">
      <c r="A401" s="13" t="s">
        <v>404</v>
      </c>
      <c r="B401" s="14">
        <f t="shared" si="84"/>
        <v>23</v>
      </c>
      <c r="C401" s="14">
        <f>VLOOKUP(A401,'[1]Original_Tabela 2.6.1.1'!$C$12:$N$428,4,0)</f>
        <v>0</v>
      </c>
      <c r="D401" s="14">
        <f>VLOOKUP(A401,'[1]Original_Tabela 2.6.1.1'!$C$12:$N$428,5,0)</f>
        <v>0</v>
      </c>
      <c r="E401" s="14">
        <f>VLOOKUP(A401,'[1]Original_Tabela 2.6.1.1'!$C$12:$N$428,6,0)</f>
        <v>10</v>
      </c>
      <c r="F401" s="14">
        <f>VLOOKUP(A401,'[1]Original_Tabela 2.6.1.1'!$C$12:$N$428,7,0)</f>
        <v>3</v>
      </c>
      <c r="G401" s="14">
        <f t="shared" si="85"/>
        <v>13</v>
      </c>
      <c r="H401" s="14">
        <f>VLOOKUP(A401,'[1]Original_Tabela 2.6.1.1'!$C$12:$N$428,9,0)</f>
        <v>0</v>
      </c>
      <c r="I401" s="14">
        <f>VLOOKUP(A401,'[1]Original_Tabela 2.6.1.1'!$C$12:$N$428,10,0)</f>
        <v>0</v>
      </c>
      <c r="J401" s="14">
        <f>VLOOKUP(A401,'[1]Original_Tabela 2.6.1.1'!$C$12:$N$428,11,0)</f>
        <v>10</v>
      </c>
      <c r="K401" s="14">
        <f>VLOOKUP(A401,'[1]Original_Tabela 2.6.1.1'!$C$12:$N$428,12,0)</f>
        <v>0</v>
      </c>
      <c r="L401" s="14">
        <f t="shared" si="86"/>
        <v>10</v>
      </c>
    </row>
    <row r="402" spans="1:12" x14ac:dyDescent="0.25">
      <c r="A402" s="15" t="s">
        <v>405</v>
      </c>
      <c r="B402" s="9">
        <f>G402+L402</f>
        <v>241</v>
      </c>
      <c r="C402" s="9">
        <f>SUM(C403:C413)</f>
        <v>0</v>
      </c>
      <c r="D402" s="9">
        <f t="shared" ref="D402:K402" si="87">SUM(D403:D413)</f>
        <v>0</v>
      </c>
      <c r="E402" s="9">
        <f t="shared" si="87"/>
        <v>41</v>
      </c>
      <c r="F402" s="9">
        <f t="shared" si="87"/>
        <v>10</v>
      </c>
      <c r="G402" s="9">
        <f>SUM(C402:F402)</f>
        <v>51</v>
      </c>
      <c r="H402" s="9">
        <f t="shared" si="87"/>
        <v>0</v>
      </c>
      <c r="I402" s="9">
        <f t="shared" si="87"/>
        <v>0</v>
      </c>
      <c r="J402" s="9">
        <f t="shared" si="87"/>
        <v>190</v>
      </c>
      <c r="K402" s="9">
        <f t="shared" si="87"/>
        <v>0</v>
      </c>
      <c r="L402" s="9">
        <f>SUM(H402:K402)</f>
        <v>190</v>
      </c>
    </row>
    <row r="403" spans="1:12" x14ac:dyDescent="0.25">
      <c r="A403" s="13" t="s">
        <v>406</v>
      </c>
      <c r="B403" s="14">
        <f>G403+L403</f>
        <v>10</v>
      </c>
      <c r="C403" s="14">
        <f>VLOOKUP(A403,'[1]Original_Tabela 2.6.1.1'!$C$12:$N$428,4,0)</f>
        <v>0</v>
      </c>
      <c r="D403" s="14">
        <f>VLOOKUP(A403,'[1]Original_Tabela 2.6.1.1'!$C$12:$N$428,5,0)</f>
        <v>0</v>
      </c>
      <c r="E403" s="14">
        <f>VLOOKUP(A403,'[1]Original_Tabela 2.6.1.1'!$C$12:$N$428,6,0)</f>
        <v>1</v>
      </c>
      <c r="F403" s="14">
        <f>VLOOKUP(A403,'[1]Original_Tabela 2.6.1.1'!$C$12:$N$428,7,0)</f>
        <v>0</v>
      </c>
      <c r="G403" s="14">
        <f>SUM(C403:F403)</f>
        <v>1</v>
      </c>
      <c r="H403" s="14">
        <f>VLOOKUP(A403,'[1]Original_Tabela 2.6.1.1'!$C$12:$N$428,9,0)</f>
        <v>0</v>
      </c>
      <c r="I403" s="14">
        <f>VLOOKUP(A403,'[1]Original_Tabela 2.6.1.1'!$C$12:$N$428,10,0)</f>
        <v>0</v>
      </c>
      <c r="J403" s="14">
        <f>VLOOKUP(A403,'[1]Original_Tabela 2.6.1.1'!$C$12:$N$428,11,0)</f>
        <v>9</v>
      </c>
      <c r="K403" s="14">
        <f>VLOOKUP(A403,'[1]Original_Tabela 2.6.1.1'!$C$12:$N$428,12,0)</f>
        <v>0</v>
      </c>
      <c r="L403" s="14">
        <f>SUM(H403:K403)</f>
        <v>9</v>
      </c>
    </row>
    <row r="404" spans="1:12" x14ac:dyDescent="0.25">
      <c r="A404" s="13" t="s">
        <v>407</v>
      </c>
      <c r="B404" s="14">
        <f t="shared" ref="B404:B421" si="88">G404+L404</f>
        <v>20</v>
      </c>
      <c r="C404" s="14">
        <f>VLOOKUP(A404,'[1]Original_Tabela 2.6.1.1'!$C$12:$N$428,4,0)</f>
        <v>0</v>
      </c>
      <c r="D404" s="14">
        <f>VLOOKUP(A404,'[1]Original_Tabela 2.6.1.1'!$C$12:$N$428,5,0)</f>
        <v>0</v>
      </c>
      <c r="E404" s="14">
        <f>VLOOKUP(A404,'[1]Original_Tabela 2.6.1.1'!$C$12:$N$428,6,0)</f>
        <v>2</v>
      </c>
      <c r="F404" s="14">
        <f>VLOOKUP(A404,'[1]Original_Tabela 2.6.1.1'!$C$12:$N$428,7,0)</f>
        <v>0</v>
      </c>
      <c r="G404" s="14">
        <f t="shared" ref="G404:G421" si="89">SUM(C404:F404)</f>
        <v>2</v>
      </c>
      <c r="H404" s="14">
        <f>VLOOKUP(A404,'[1]Original_Tabela 2.6.1.1'!$C$12:$N$428,9,0)</f>
        <v>0</v>
      </c>
      <c r="I404" s="14">
        <f>VLOOKUP(A404,'[1]Original_Tabela 2.6.1.1'!$C$12:$N$428,10,0)</f>
        <v>0</v>
      </c>
      <c r="J404" s="14">
        <f>VLOOKUP(A404,'[1]Original_Tabela 2.6.1.1'!$C$12:$N$428,11,0)</f>
        <v>18</v>
      </c>
      <c r="K404" s="14">
        <f>VLOOKUP(A404,'[1]Original_Tabela 2.6.1.1'!$C$12:$N$428,12,0)</f>
        <v>0</v>
      </c>
      <c r="L404" s="14">
        <f t="shared" ref="L404:L421" si="90">SUM(H404:K404)</f>
        <v>18</v>
      </c>
    </row>
    <row r="405" spans="1:12" x14ac:dyDescent="0.25">
      <c r="A405" s="18" t="s">
        <v>408</v>
      </c>
      <c r="B405" s="14">
        <f t="shared" si="88"/>
        <v>31</v>
      </c>
      <c r="C405" s="14">
        <f>VLOOKUP(A405,'[1]Original_Tabela 2.6.1.1'!$C$12:$N$428,4,0)</f>
        <v>0</v>
      </c>
      <c r="D405" s="14">
        <f>VLOOKUP(A405,'[1]Original_Tabela 2.6.1.1'!$C$12:$N$428,5,0)</f>
        <v>0</v>
      </c>
      <c r="E405" s="14">
        <f>VLOOKUP(A405,'[1]Original_Tabela 2.6.1.1'!$C$12:$N$428,6,0)</f>
        <v>2</v>
      </c>
      <c r="F405" s="14">
        <f>VLOOKUP(A405,'[1]Original_Tabela 2.6.1.1'!$C$12:$N$428,7,0)</f>
        <v>0</v>
      </c>
      <c r="G405" s="14">
        <f t="shared" si="89"/>
        <v>2</v>
      </c>
      <c r="H405" s="14">
        <f>VLOOKUP(A405,'[1]Original_Tabela 2.6.1.1'!$C$12:$N$428,9,0)</f>
        <v>0</v>
      </c>
      <c r="I405" s="14">
        <f>VLOOKUP(A405,'[1]Original_Tabela 2.6.1.1'!$C$12:$N$428,10,0)</f>
        <v>0</v>
      </c>
      <c r="J405" s="14">
        <f>VLOOKUP(A405,'[1]Original_Tabela 2.6.1.1'!$C$12:$N$428,11,0)</f>
        <v>29</v>
      </c>
      <c r="K405" s="14">
        <f>VLOOKUP(A405,'[1]Original_Tabela 2.6.1.1'!$C$12:$N$428,12,0)</f>
        <v>0</v>
      </c>
      <c r="L405" s="14">
        <f t="shared" si="90"/>
        <v>29</v>
      </c>
    </row>
    <row r="406" spans="1:12" x14ac:dyDescent="0.25">
      <c r="A406" s="13" t="s">
        <v>409</v>
      </c>
      <c r="B406" s="14">
        <f t="shared" si="88"/>
        <v>13</v>
      </c>
      <c r="C406" s="14">
        <f>VLOOKUP(A406,'[1]Original_Tabela 2.6.1.1'!$C$12:$N$428,4,0)</f>
        <v>0</v>
      </c>
      <c r="D406" s="14">
        <f>VLOOKUP(A406,'[1]Original_Tabela 2.6.1.1'!$C$12:$N$428,5,0)</f>
        <v>0</v>
      </c>
      <c r="E406" s="14">
        <f>VLOOKUP(A406,'[1]Original_Tabela 2.6.1.1'!$C$12:$N$428,6,0)</f>
        <v>2</v>
      </c>
      <c r="F406" s="14">
        <f>VLOOKUP(A406,'[1]Original_Tabela 2.6.1.1'!$C$12:$N$428,7,0)</f>
        <v>0</v>
      </c>
      <c r="G406" s="14">
        <f t="shared" si="89"/>
        <v>2</v>
      </c>
      <c r="H406" s="14">
        <f>VLOOKUP(A406,'[1]Original_Tabela 2.6.1.1'!$C$12:$N$428,9,0)</f>
        <v>0</v>
      </c>
      <c r="I406" s="14">
        <f>VLOOKUP(A406,'[1]Original_Tabela 2.6.1.1'!$C$12:$N$428,10,0)</f>
        <v>0</v>
      </c>
      <c r="J406" s="14">
        <f>VLOOKUP(A406,'[1]Original_Tabela 2.6.1.1'!$C$12:$N$428,11,0)</f>
        <v>11</v>
      </c>
      <c r="K406" s="14">
        <f>VLOOKUP(A406,'[1]Original_Tabela 2.6.1.1'!$C$12:$N$428,12,0)</f>
        <v>0</v>
      </c>
      <c r="L406" s="14">
        <f t="shared" si="90"/>
        <v>11</v>
      </c>
    </row>
    <row r="407" spans="1:12" x14ac:dyDescent="0.25">
      <c r="A407" s="13" t="s">
        <v>410</v>
      </c>
      <c r="B407" s="14">
        <f t="shared" si="88"/>
        <v>31</v>
      </c>
      <c r="C407" s="14">
        <f>VLOOKUP(A407,'[1]Original_Tabela 2.6.1.1'!$C$12:$N$428,4,0)</f>
        <v>0</v>
      </c>
      <c r="D407" s="14">
        <f>VLOOKUP(A407,'[1]Original_Tabela 2.6.1.1'!$C$12:$N$428,5,0)</f>
        <v>0</v>
      </c>
      <c r="E407" s="14">
        <f>VLOOKUP(A407,'[1]Original_Tabela 2.6.1.1'!$C$12:$N$428,6,0)</f>
        <v>6</v>
      </c>
      <c r="F407" s="14">
        <f>VLOOKUP(A407,'[1]Original_Tabela 2.6.1.1'!$C$12:$N$428,7,0)</f>
        <v>2</v>
      </c>
      <c r="G407" s="14">
        <f t="shared" si="89"/>
        <v>8</v>
      </c>
      <c r="H407" s="14">
        <f>VLOOKUP(A407,'[1]Original_Tabela 2.6.1.1'!$C$12:$N$428,9,0)</f>
        <v>0</v>
      </c>
      <c r="I407" s="14">
        <f>VLOOKUP(A407,'[1]Original_Tabela 2.6.1.1'!$C$12:$N$428,10,0)</f>
        <v>0</v>
      </c>
      <c r="J407" s="14">
        <f>VLOOKUP(A407,'[1]Original_Tabela 2.6.1.1'!$C$12:$N$428,11,0)</f>
        <v>23</v>
      </c>
      <c r="K407" s="14">
        <f>VLOOKUP(A407,'[1]Original_Tabela 2.6.1.1'!$C$12:$N$428,12,0)</f>
        <v>0</v>
      </c>
      <c r="L407" s="14">
        <f t="shared" si="90"/>
        <v>23</v>
      </c>
    </row>
    <row r="408" spans="1:12" x14ac:dyDescent="0.25">
      <c r="A408" s="13" t="s">
        <v>411</v>
      </c>
      <c r="B408" s="14">
        <f t="shared" si="88"/>
        <v>4</v>
      </c>
      <c r="C408" s="14">
        <f>VLOOKUP(A408,'[1]Original_Tabela 2.6.1.1'!$C$12:$N$428,4,0)</f>
        <v>0</v>
      </c>
      <c r="D408" s="14">
        <f>VLOOKUP(A408,'[1]Original_Tabela 2.6.1.1'!$C$12:$N$428,5,0)</f>
        <v>0</v>
      </c>
      <c r="E408" s="14">
        <f>VLOOKUP(A408,'[1]Original_Tabela 2.6.1.1'!$C$12:$N$428,6,0)</f>
        <v>1</v>
      </c>
      <c r="F408" s="14">
        <f>VLOOKUP(A408,'[1]Original_Tabela 2.6.1.1'!$C$12:$N$428,7,0)</f>
        <v>0</v>
      </c>
      <c r="G408" s="14">
        <f t="shared" si="89"/>
        <v>1</v>
      </c>
      <c r="H408" s="14">
        <f>VLOOKUP(A408,'[1]Original_Tabela 2.6.1.1'!$C$12:$N$428,9,0)</f>
        <v>0</v>
      </c>
      <c r="I408" s="14">
        <f>VLOOKUP(A408,'[1]Original_Tabela 2.6.1.1'!$C$12:$N$428,10,0)</f>
        <v>0</v>
      </c>
      <c r="J408" s="14">
        <f>VLOOKUP(A408,'[1]Original_Tabela 2.6.1.1'!$C$12:$N$428,11,0)</f>
        <v>3</v>
      </c>
      <c r="K408" s="14">
        <f>VLOOKUP(A408,'[1]Original_Tabela 2.6.1.1'!$C$12:$N$428,12,0)</f>
        <v>0</v>
      </c>
      <c r="L408" s="14">
        <f t="shared" si="90"/>
        <v>3</v>
      </c>
    </row>
    <row r="409" spans="1:12" x14ac:dyDescent="0.25">
      <c r="A409" s="13" t="s">
        <v>412</v>
      </c>
      <c r="B409" s="14">
        <f t="shared" si="88"/>
        <v>32</v>
      </c>
      <c r="C409" s="14">
        <f>VLOOKUP(A409,'[1]Original_Tabela 2.6.1.1'!$C$12:$N$428,4,0)</f>
        <v>0</v>
      </c>
      <c r="D409" s="14">
        <f>VLOOKUP(A409,'[1]Original_Tabela 2.6.1.1'!$C$12:$N$428,5,0)</f>
        <v>0</v>
      </c>
      <c r="E409" s="14">
        <f>VLOOKUP(A409,'[1]Original_Tabela 2.6.1.1'!$C$12:$N$428,6,0)</f>
        <v>13</v>
      </c>
      <c r="F409" s="14">
        <f>VLOOKUP(A409,'[1]Original_Tabela 2.6.1.1'!$C$12:$N$428,7,0)</f>
        <v>3</v>
      </c>
      <c r="G409" s="14">
        <f t="shared" si="89"/>
        <v>16</v>
      </c>
      <c r="H409" s="14">
        <f>VLOOKUP(A409,'[1]Original_Tabela 2.6.1.1'!$C$12:$N$428,9,0)</f>
        <v>0</v>
      </c>
      <c r="I409" s="14">
        <f>VLOOKUP(A409,'[1]Original_Tabela 2.6.1.1'!$C$12:$N$428,10,0)</f>
        <v>0</v>
      </c>
      <c r="J409" s="14">
        <f>VLOOKUP(A409,'[1]Original_Tabela 2.6.1.1'!$C$12:$N$428,11,0)</f>
        <v>16</v>
      </c>
      <c r="K409" s="14">
        <f>VLOOKUP(A409,'[1]Original_Tabela 2.6.1.1'!$C$12:$N$428,12,0)</f>
        <v>0</v>
      </c>
      <c r="L409" s="14">
        <f t="shared" si="90"/>
        <v>16</v>
      </c>
    </row>
    <row r="410" spans="1:12" x14ac:dyDescent="0.25">
      <c r="A410" s="13" t="s">
        <v>413</v>
      </c>
      <c r="B410" s="14">
        <f t="shared" si="88"/>
        <v>33</v>
      </c>
      <c r="C410" s="14">
        <f>VLOOKUP(A410,'[1]Original_Tabela 2.6.1.1'!$C$12:$N$428,4,0)</f>
        <v>0</v>
      </c>
      <c r="D410" s="14">
        <f>VLOOKUP(A410,'[1]Original_Tabela 2.6.1.1'!$C$12:$N$428,5,0)</f>
        <v>0</v>
      </c>
      <c r="E410" s="14">
        <f>VLOOKUP(A410,'[1]Original_Tabela 2.6.1.1'!$C$12:$N$428,6,0)</f>
        <v>8</v>
      </c>
      <c r="F410" s="14">
        <f>VLOOKUP(A410,'[1]Original_Tabela 2.6.1.1'!$C$12:$N$428,7,0)</f>
        <v>3</v>
      </c>
      <c r="G410" s="14">
        <f t="shared" si="89"/>
        <v>11</v>
      </c>
      <c r="H410" s="14">
        <f>VLOOKUP(A410,'[1]Original_Tabela 2.6.1.1'!$C$12:$N$428,9,0)</f>
        <v>0</v>
      </c>
      <c r="I410" s="14">
        <f>VLOOKUP(A410,'[1]Original_Tabela 2.6.1.1'!$C$12:$N$428,10,0)</f>
        <v>0</v>
      </c>
      <c r="J410" s="14">
        <f>VLOOKUP(A410,'[1]Original_Tabela 2.6.1.1'!$C$12:$N$428,11,0)</f>
        <v>22</v>
      </c>
      <c r="K410" s="14">
        <f>VLOOKUP(A410,'[1]Original_Tabela 2.6.1.1'!$C$12:$N$428,12,0)</f>
        <v>0</v>
      </c>
      <c r="L410" s="14">
        <f t="shared" si="90"/>
        <v>22</v>
      </c>
    </row>
    <row r="411" spans="1:12" x14ac:dyDescent="0.25">
      <c r="A411" s="13" t="s">
        <v>414</v>
      </c>
      <c r="B411" s="14">
        <f t="shared" si="88"/>
        <v>7</v>
      </c>
      <c r="C411" s="14">
        <f>VLOOKUP(A411,'[1]Original_Tabela 2.6.1.1'!$C$12:$N$428,4,0)</f>
        <v>0</v>
      </c>
      <c r="D411" s="14">
        <f>VLOOKUP(A411,'[1]Original_Tabela 2.6.1.1'!$C$12:$N$428,5,0)</f>
        <v>0</v>
      </c>
      <c r="E411" s="14">
        <f>VLOOKUP(A411,'[1]Original_Tabela 2.6.1.1'!$C$12:$N$428,6,0)</f>
        <v>2</v>
      </c>
      <c r="F411" s="14">
        <f>VLOOKUP(A411,'[1]Original_Tabela 2.6.1.1'!$C$12:$N$428,7,0)</f>
        <v>1</v>
      </c>
      <c r="G411" s="14">
        <f t="shared" si="89"/>
        <v>3</v>
      </c>
      <c r="H411" s="14">
        <f>VLOOKUP(A411,'[1]Original_Tabela 2.6.1.1'!$C$12:$N$428,9,0)</f>
        <v>0</v>
      </c>
      <c r="I411" s="14">
        <f>VLOOKUP(A411,'[1]Original_Tabela 2.6.1.1'!$C$12:$N$428,10,0)</f>
        <v>0</v>
      </c>
      <c r="J411" s="14">
        <f>VLOOKUP(A411,'[1]Original_Tabela 2.6.1.1'!$C$12:$N$428,11,0)</f>
        <v>4</v>
      </c>
      <c r="K411" s="14">
        <f>VLOOKUP(A411,'[1]Original_Tabela 2.6.1.1'!$C$12:$N$428,12,0)</f>
        <v>0</v>
      </c>
      <c r="L411" s="14">
        <f t="shared" si="90"/>
        <v>4</v>
      </c>
    </row>
    <row r="412" spans="1:12" x14ac:dyDescent="0.25">
      <c r="A412" s="13" t="s">
        <v>415</v>
      </c>
      <c r="B412" s="14">
        <f t="shared" si="88"/>
        <v>32</v>
      </c>
      <c r="C412" s="14">
        <f>VLOOKUP(A412,'[1]Original_Tabela 2.6.1.1'!$C$12:$N$428,4,0)</f>
        <v>0</v>
      </c>
      <c r="D412" s="14">
        <f>VLOOKUP(A412,'[1]Original_Tabela 2.6.1.1'!$C$12:$N$428,5,0)</f>
        <v>0</v>
      </c>
      <c r="E412" s="14">
        <f>VLOOKUP(A412,'[1]Original_Tabela 2.6.1.1'!$C$12:$N$428,6,0)</f>
        <v>2</v>
      </c>
      <c r="F412" s="14">
        <f>VLOOKUP(A412,'[1]Original_Tabela 2.6.1.1'!$C$12:$N$428,7,0)</f>
        <v>1</v>
      </c>
      <c r="G412" s="14">
        <f t="shared" si="89"/>
        <v>3</v>
      </c>
      <c r="H412" s="14">
        <f>VLOOKUP(A412,'[1]Original_Tabela 2.6.1.1'!$C$12:$N$428,9,0)</f>
        <v>0</v>
      </c>
      <c r="I412" s="14">
        <f>VLOOKUP(A412,'[1]Original_Tabela 2.6.1.1'!$C$12:$N$428,10,0)</f>
        <v>0</v>
      </c>
      <c r="J412" s="14">
        <f>VLOOKUP(A412,'[1]Original_Tabela 2.6.1.1'!$C$12:$N$428,11,0)</f>
        <v>29</v>
      </c>
      <c r="K412" s="14">
        <f>VLOOKUP(A412,'[1]Original_Tabela 2.6.1.1'!$C$12:$N$428,12,0)</f>
        <v>0</v>
      </c>
      <c r="L412" s="14">
        <f t="shared" si="90"/>
        <v>29</v>
      </c>
    </row>
    <row r="413" spans="1:12" x14ac:dyDescent="0.25">
      <c r="A413" s="13" t="s">
        <v>416</v>
      </c>
      <c r="B413" s="14">
        <f t="shared" si="88"/>
        <v>28</v>
      </c>
      <c r="C413" s="14">
        <f>VLOOKUP(A413,'[1]Original_Tabela 2.6.1.1'!$C$12:$N$428,4,0)</f>
        <v>0</v>
      </c>
      <c r="D413" s="14">
        <f>VLOOKUP(A413,'[1]Original_Tabela 2.6.1.1'!$C$12:$N$428,5,0)</f>
        <v>0</v>
      </c>
      <c r="E413" s="14">
        <f>VLOOKUP(A413,'[1]Original_Tabela 2.6.1.1'!$C$12:$N$428,6,0)</f>
        <v>2</v>
      </c>
      <c r="F413" s="14">
        <f>VLOOKUP(A413,'[1]Original_Tabela 2.6.1.1'!$C$12:$N$428,7,0)</f>
        <v>0</v>
      </c>
      <c r="G413" s="14">
        <f t="shared" si="89"/>
        <v>2</v>
      </c>
      <c r="H413" s="14">
        <f>VLOOKUP(A413,'[1]Original_Tabela 2.6.1.1'!$C$12:$N$428,9,0)</f>
        <v>0</v>
      </c>
      <c r="I413" s="14">
        <f>VLOOKUP(A413,'[1]Original_Tabela 2.6.1.1'!$C$12:$N$428,10,0)</f>
        <v>0</v>
      </c>
      <c r="J413" s="14">
        <f>VLOOKUP(A413,'[1]Original_Tabela 2.6.1.1'!$C$12:$N$428,11,0)</f>
        <v>26</v>
      </c>
      <c r="K413" s="14">
        <f>VLOOKUP(A413,'[1]Original_Tabela 2.6.1.1'!$C$12:$N$428,12,0)</f>
        <v>0</v>
      </c>
      <c r="L413" s="14">
        <f t="shared" si="90"/>
        <v>26</v>
      </c>
    </row>
    <row r="414" spans="1:12" x14ac:dyDescent="0.25">
      <c r="A414" s="15" t="s">
        <v>417</v>
      </c>
      <c r="B414" s="9">
        <f t="shared" si="88"/>
        <v>151</v>
      </c>
      <c r="C414" s="9">
        <f>SUM(C415:C420)</f>
        <v>0</v>
      </c>
      <c r="D414" s="9">
        <f t="shared" ref="D414:K414" si="91">SUM(D415:D420)</f>
        <v>0</v>
      </c>
      <c r="E414" s="9">
        <f t="shared" si="91"/>
        <v>28</v>
      </c>
      <c r="F414" s="9">
        <f t="shared" si="91"/>
        <v>19</v>
      </c>
      <c r="G414" s="9">
        <f t="shared" si="89"/>
        <v>47</v>
      </c>
      <c r="H414" s="9">
        <f t="shared" si="91"/>
        <v>0</v>
      </c>
      <c r="I414" s="9">
        <f t="shared" si="91"/>
        <v>6</v>
      </c>
      <c r="J414" s="9">
        <f t="shared" si="91"/>
        <v>98</v>
      </c>
      <c r="K414" s="9">
        <f t="shared" si="91"/>
        <v>0</v>
      </c>
      <c r="L414" s="9">
        <f t="shared" si="90"/>
        <v>104</v>
      </c>
    </row>
    <row r="415" spans="1:12" x14ac:dyDescent="0.25">
      <c r="A415" s="13" t="s">
        <v>418</v>
      </c>
      <c r="B415" s="14">
        <f>G415+L415</f>
        <v>15</v>
      </c>
      <c r="C415" s="14">
        <f>VLOOKUP(A415,'[1]Original_Tabela 2.6.1.1'!$C$12:$N$428,4,0)</f>
        <v>0</v>
      </c>
      <c r="D415" s="14">
        <f>VLOOKUP(A415,'[1]Original_Tabela 2.6.1.1'!$C$12:$N$428,5,0)</f>
        <v>0</v>
      </c>
      <c r="E415" s="14">
        <f>VLOOKUP(A415,'[1]Original_Tabela 2.6.1.1'!$C$12:$N$428,6,0)</f>
        <v>2</v>
      </c>
      <c r="F415" s="14">
        <f>VLOOKUP(A415,'[1]Original_Tabela 2.6.1.1'!$C$12:$N$428,7,0)</f>
        <v>0</v>
      </c>
      <c r="G415" s="14">
        <f>SUM(C415:F415)</f>
        <v>2</v>
      </c>
      <c r="H415" s="14">
        <f>VLOOKUP(A415,'[1]Original_Tabela 2.6.1.1'!$C$12:$N$428,9,0)</f>
        <v>0</v>
      </c>
      <c r="I415" s="14">
        <f>VLOOKUP(A415,'[1]Original_Tabela 2.6.1.1'!$C$12:$N$428,10,0)</f>
        <v>0</v>
      </c>
      <c r="J415" s="14">
        <f>VLOOKUP(A415,'[1]Original_Tabela 2.6.1.1'!$C$12:$N$428,11,0)</f>
        <v>13</v>
      </c>
      <c r="K415" s="14">
        <f>VLOOKUP(A415,'[1]Original_Tabela 2.6.1.1'!$C$12:$N$428,12,0)</f>
        <v>0</v>
      </c>
      <c r="L415" s="14">
        <f>SUM(H415:K415)</f>
        <v>13</v>
      </c>
    </row>
    <row r="416" spans="1:12" x14ac:dyDescent="0.25">
      <c r="A416" s="13" t="s">
        <v>419</v>
      </c>
      <c r="B416" s="14">
        <f t="shared" ref="B416:B420" si="92">G416+L416</f>
        <v>20</v>
      </c>
      <c r="C416" s="14">
        <f>VLOOKUP(A416,'[1]Original_Tabela 2.6.1.1'!$C$12:$N$428,4,0)</f>
        <v>0</v>
      </c>
      <c r="D416" s="14">
        <f>VLOOKUP(A416,'[1]Original_Tabela 2.6.1.1'!$C$12:$N$428,5,0)</f>
        <v>0</v>
      </c>
      <c r="E416" s="14">
        <f>VLOOKUP(A416,'[1]Original_Tabela 2.6.1.1'!$C$12:$N$428,6,0)</f>
        <v>2</v>
      </c>
      <c r="F416" s="14">
        <f>VLOOKUP(A416,'[1]Original_Tabela 2.6.1.1'!$C$12:$N$428,7,0)</f>
        <v>0</v>
      </c>
      <c r="G416" s="14">
        <f t="shared" ref="G416:G420" si="93">SUM(C416:F416)</f>
        <v>2</v>
      </c>
      <c r="H416" s="14">
        <f>VLOOKUP(A416,'[1]Original_Tabela 2.6.1.1'!$C$12:$N$428,9,0)</f>
        <v>0</v>
      </c>
      <c r="I416" s="14">
        <f>VLOOKUP(A416,'[1]Original_Tabela 2.6.1.1'!$C$12:$N$428,10,0)</f>
        <v>0</v>
      </c>
      <c r="J416" s="14">
        <f>VLOOKUP(A416,'[1]Original_Tabela 2.6.1.1'!$C$12:$N$428,11,0)</f>
        <v>18</v>
      </c>
      <c r="K416" s="14">
        <f>VLOOKUP(A416,'[1]Original_Tabela 2.6.1.1'!$C$12:$N$428,12,0)</f>
        <v>0</v>
      </c>
      <c r="L416" s="14">
        <f t="shared" ref="L416:L420" si="94">SUM(H416:K416)</f>
        <v>18</v>
      </c>
    </row>
    <row r="417" spans="1:12" x14ac:dyDescent="0.25">
      <c r="A417" s="13" t="s">
        <v>420</v>
      </c>
      <c r="B417" s="14">
        <f t="shared" si="92"/>
        <v>20</v>
      </c>
      <c r="C417" s="14">
        <f>VLOOKUP(A417,'[1]Original_Tabela 2.6.1.1'!$C$12:$N$428,4,0)</f>
        <v>0</v>
      </c>
      <c r="D417" s="14">
        <f>VLOOKUP(A417,'[1]Original_Tabela 2.6.1.1'!$C$12:$N$428,5,0)</f>
        <v>0</v>
      </c>
      <c r="E417" s="14">
        <f>VLOOKUP(A417,'[1]Original_Tabela 2.6.1.1'!$C$12:$N$428,6,0)</f>
        <v>1</v>
      </c>
      <c r="F417" s="14">
        <f>VLOOKUP(A417,'[1]Original_Tabela 2.6.1.1'!$C$12:$N$428,7,0)</f>
        <v>0</v>
      </c>
      <c r="G417" s="14">
        <f t="shared" si="93"/>
        <v>1</v>
      </c>
      <c r="H417" s="14">
        <f>VLOOKUP(A417,'[1]Original_Tabela 2.6.1.1'!$C$12:$N$428,9,0)</f>
        <v>0</v>
      </c>
      <c r="I417" s="14">
        <f>VLOOKUP(A417,'[1]Original_Tabela 2.6.1.1'!$C$12:$N$428,10,0)</f>
        <v>5</v>
      </c>
      <c r="J417" s="14">
        <f>VLOOKUP(A417,'[1]Original_Tabela 2.6.1.1'!$C$12:$N$428,11,0)</f>
        <v>14</v>
      </c>
      <c r="K417" s="14">
        <f>VLOOKUP(A417,'[1]Original_Tabela 2.6.1.1'!$C$12:$N$428,12,0)</f>
        <v>0</v>
      </c>
      <c r="L417" s="14">
        <f t="shared" si="94"/>
        <v>19</v>
      </c>
    </row>
    <row r="418" spans="1:12" x14ac:dyDescent="0.25">
      <c r="A418" s="13" t="s">
        <v>421</v>
      </c>
      <c r="B418" s="14">
        <f t="shared" si="92"/>
        <v>13</v>
      </c>
      <c r="C418" s="14">
        <f>VLOOKUP(A418,'[1]Original_Tabela 2.6.1.1'!$C$12:$N$428,4,0)</f>
        <v>0</v>
      </c>
      <c r="D418" s="14">
        <f>VLOOKUP(A418,'[1]Original_Tabela 2.6.1.1'!$C$12:$N$428,5,0)</f>
        <v>0</v>
      </c>
      <c r="E418" s="14">
        <f>VLOOKUP(A418,'[1]Original_Tabela 2.6.1.1'!$C$12:$N$428,6,0)</f>
        <v>3</v>
      </c>
      <c r="F418" s="14">
        <f>VLOOKUP(A418,'[1]Original_Tabela 2.6.1.1'!$C$12:$N$428,7,0)</f>
        <v>0</v>
      </c>
      <c r="G418" s="14">
        <f t="shared" si="93"/>
        <v>3</v>
      </c>
      <c r="H418" s="14">
        <f>VLOOKUP(A418,'[1]Original_Tabela 2.6.1.1'!$C$12:$N$428,9,0)</f>
        <v>0</v>
      </c>
      <c r="I418" s="14">
        <f>VLOOKUP(A418,'[1]Original_Tabela 2.6.1.1'!$C$12:$N$428,10,0)</f>
        <v>0</v>
      </c>
      <c r="J418" s="14">
        <f>VLOOKUP(A418,'[1]Original_Tabela 2.6.1.1'!$C$12:$N$428,11,0)</f>
        <v>10</v>
      </c>
      <c r="K418" s="14">
        <f>VLOOKUP(A418,'[1]Original_Tabela 2.6.1.1'!$C$12:$N$428,12,0)</f>
        <v>0</v>
      </c>
      <c r="L418" s="14">
        <f t="shared" si="94"/>
        <v>10</v>
      </c>
    </row>
    <row r="419" spans="1:12" x14ac:dyDescent="0.25">
      <c r="A419" s="13" t="s">
        <v>422</v>
      </c>
      <c r="B419" s="14">
        <f t="shared" si="92"/>
        <v>75</v>
      </c>
      <c r="C419" s="14">
        <f>VLOOKUP(A419,'[1]Original_Tabela 2.6.1.1'!$C$12:$N$428,4,0)</f>
        <v>0</v>
      </c>
      <c r="D419" s="14">
        <f>VLOOKUP(A419,'[1]Original_Tabela 2.6.1.1'!$C$12:$N$428,5,0)</f>
        <v>0</v>
      </c>
      <c r="E419" s="14">
        <f>VLOOKUP(A419,'[1]Original_Tabela 2.6.1.1'!$C$12:$N$428,6,0)</f>
        <v>17</v>
      </c>
      <c r="F419" s="14">
        <f>VLOOKUP(A419,'[1]Original_Tabela 2.6.1.1'!$C$12:$N$428,7,0)</f>
        <v>19</v>
      </c>
      <c r="G419" s="14">
        <f t="shared" si="93"/>
        <v>36</v>
      </c>
      <c r="H419" s="14">
        <f>VLOOKUP(A419,'[1]Original_Tabela 2.6.1.1'!$C$12:$N$428,9,0)</f>
        <v>0</v>
      </c>
      <c r="I419" s="14">
        <f>VLOOKUP(A419,'[1]Original_Tabela 2.6.1.1'!$C$12:$N$428,10,0)</f>
        <v>0</v>
      </c>
      <c r="J419" s="14">
        <f>VLOOKUP(A419,'[1]Original_Tabela 2.6.1.1'!$C$12:$N$428,11,0)</f>
        <v>39</v>
      </c>
      <c r="K419" s="14">
        <f>VLOOKUP(A419,'[1]Original_Tabela 2.6.1.1'!$C$12:$N$428,12,0)</f>
        <v>0</v>
      </c>
      <c r="L419" s="14">
        <f t="shared" si="94"/>
        <v>39</v>
      </c>
    </row>
    <row r="420" spans="1:12" x14ac:dyDescent="0.25">
      <c r="A420" s="13" t="s">
        <v>423</v>
      </c>
      <c r="B420" s="14">
        <f t="shared" si="92"/>
        <v>8</v>
      </c>
      <c r="C420" s="14">
        <f>VLOOKUP(A420,'[1]Original_Tabela 2.6.1.1'!$C$12:$N$428,4,0)</f>
        <v>0</v>
      </c>
      <c r="D420" s="14">
        <f>VLOOKUP(A420,'[1]Original_Tabela 2.6.1.1'!$C$12:$N$428,5,0)</f>
        <v>0</v>
      </c>
      <c r="E420" s="14">
        <f>VLOOKUP(A420,'[1]Original_Tabela 2.6.1.1'!$C$12:$N$428,6,0)</f>
        <v>3</v>
      </c>
      <c r="F420" s="14">
        <f>VLOOKUP(A420,'[1]Original_Tabela 2.6.1.1'!$C$12:$N$428,7,0)</f>
        <v>0</v>
      </c>
      <c r="G420" s="14">
        <f t="shared" si="93"/>
        <v>3</v>
      </c>
      <c r="H420" s="14">
        <f>VLOOKUP(A420,'[1]Original_Tabela 2.6.1.1'!$C$12:$N$428,9,0)</f>
        <v>0</v>
      </c>
      <c r="I420" s="14">
        <f>VLOOKUP(A420,'[1]Original_Tabela 2.6.1.1'!$C$12:$N$428,10,0)</f>
        <v>1</v>
      </c>
      <c r="J420" s="14">
        <f>VLOOKUP(A420,'[1]Original_Tabela 2.6.1.1'!$C$12:$N$428,11,0)</f>
        <v>4</v>
      </c>
      <c r="K420" s="14">
        <f>VLOOKUP(A420,'[1]Original_Tabela 2.6.1.1'!$C$12:$N$428,12,0)</f>
        <v>0</v>
      </c>
      <c r="L420" s="14">
        <f t="shared" si="94"/>
        <v>5</v>
      </c>
    </row>
    <row r="421" spans="1:12" x14ac:dyDescent="0.25">
      <c r="A421" s="15" t="s">
        <v>424</v>
      </c>
      <c r="B421" s="9">
        <f t="shared" si="88"/>
        <v>295</v>
      </c>
      <c r="C421" s="9">
        <f>SUM(C422:C430)</f>
        <v>0</v>
      </c>
      <c r="D421" s="9">
        <f t="shared" ref="D421:K421" si="95">SUM(D422:D430)</f>
        <v>0</v>
      </c>
      <c r="E421" s="9">
        <f t="shared" si="95"/>
        <v>34</v>
      </c>
      <c r="F421" s="9">
        <f t="shared" si="95"/>
        <v>46</v>
      </c>
      <c r="G421" s="9">
        <f t="shared" si="89"/>
        <v>80</v>
      </c>
      <c r="H421" s="9">
        <f t="shared" si="95"/>
        <v>0</v>
      </c>
      <c r="I421" s="9">
        <f t="shared" si="95"/>
        <v>0</v>
      </c>
      <c r="J421" s="9">
        <f t="shared" si="95"/>
        <v>213</v>
      </c>
      <c r="K421" s="9">
        <f t="shared" si="95"/>
        <v>2</v>
      </c>
      <c r="L421" s="9">
        <f t="shared" si="90"/>
        <v>215</v>
      </c>
    </row>
    <row r="422" spans="1:12" x14ac:dyDescent="0.25">
      <c r="A422" s="13" t="s">
        <v>425</v>
      </c>
      <c r="B422" s="14">
        <f>G422+L422</f>
        <v>11</v>
      </c>
      <c r="C422" s="14">
        <f>VLOOKUP(A422,'[1]Original_Tabela 2.6.1.1'!$C$12:$N$428,4,0)</f>
        <v>0</v>
      </c>
      <c r="D422" s="14">
        <f>VLOOKUP(A422,'[1]Original_Tabela 2.6.1.1'!$C$12:$N$428,5,0)</f>
        <v>0</v>
      </c>
      <c r="E422" s="14">
        <f>VLOOKUP(A422,'[1]Original_Tabela 2.6.1.1'!$C$12:$N$428,6,0)</f>
        <v>2</v>
      </c>
      <c r="F422" s="14">
        <f>VLOOKUP(A422,'[1]Original_Tabela 2.6.1.1'!$C$12:$N$428,7,0)</f>
        <v>2</v>
      </c>
      <c r="G422" s="14">
        <f>SUM(C422:F422)</f>
        <v>4</v>
      </c>
      <c r="H422" s="14">
        <f>VLOOKUP(A422,'[1]Original_Tabela 2.6.1.1'!$C$12:$N$428,9,0)</f>
        <v>0</v>
      </c>
      <c r="I422" s="14">
        <f>VLOOKUP(A422,'[1]Original_Tabela 2.6.1.1'!$C$12:$N$428,10,0)</f>
        <v>0</v>
      </c>
      <c r="J422" s="14">
        <f>VLOOKUP(A422,'[1]Original_Tabela 2.6.1.1'!$C$12:$N$428,11,0)</f>
        <v>7</v>
      </c>
      <c r="K422" s="14">
        <f>VLOOKUP(A422,'[1]Original_Tabela 2.6.1.1'!$C$12:$N$428,12,0)</f>
        <v>0</v>
      </c>
      <c r="L422" s="14">
        <f>SUM(H422:K422)</f>
        <v>7</v>
      </c>
    </row>
    <row r="423" spans="1:12" x14ac:dyDescent="0.25">
      <c r="A423" s="13" t="s">
        <v>426</v>
      </c>
      <c r="B423" s="14">
        <f t="shared" ref="B423:B430" si="96">G423+L423</f>
        <v>17</v>
      </c>
      <c r="C423" s="14">
        <f>VLOOKUP(A423,'[1]Original_Tabela 2.6.1.1'!$C$12:$N$428,4,0)</f>
        <v>0</v>
      </c>
      <c r="D423" s="14">
        <f>VLOOKUP(A423,'[1]Original_Tabela 2.6.1.1'!$C$12:$N$428,5,0)</f>
        <v>0</v>
      </c>
      <c r="E423" s="14">
        <f>VLOOKUP(A423,'[1]Original_Tabela 2.6.1.1'!$C$12:$N$428,6,0)</f>
        <v>3</v>
      </c>
      <c r="F423" s="14">
        <f>VLOOKUP(A423,'[1]Original_Tabela 2.6.1.1'!$C$12:$N$428,7,0)</f>
        <v>1</v>
      </c>
      <c r="G423" s="14">
        <f t="shared" ref="G423:G430" si="97">SUM(C423:F423)</f>
        <v>4</v>
      </c>
      <c r="H423" s="14">
        <f>VLOOKUP(A423,'[1]Original_Tabela 2.6.1.1'!$C$12:$N$428,9,0)</f>
        <v>0</v>
      </c>
      <c r="I423" s="14">
        <f>VLOOKUP(A423,'[1]Original_Tabela 2.6.1.1'!$C$12:$N$428,10,0)</f>
        <v>0</v>
      </c>
      <c r="J423" s="14">
        <f>VLOOKUP(A423,'[1]Original_Tabela 2.6.1.1'!$C$12:$N$428,11,0)</f>
        <v>13</v>
      </c>
      <c r="K423" s="14">
        <f>VLOOKUP(A423,'[1]Original_Tabela 2.6.1.1'!$C$12:$N$428,12,0)</f>
        <v>0</v>
      </c>
      <c r="L423" s="14">
        <f t="shared" ref="L423:L430" si="98">SUM(H423:K423)</f>
        <v>13</v>
      </c>
    </row>
    <row r="424" spans="1:12" x14ac:dyDescent="0.25">
      <c r="A424" s="13" t="s">
        <v>427</v>
      </c>
      <c r="B424" s="14">
        <f t="shared" si="96"/>
        <v>15</v>
      </c>
      <c r="C424" s="14">
        <f>VLOOKUP(A424,'[1]Original_Tabela 2.6.1.1'!$C$12:$N$428,4,0)</f>
        <v>0</v>
      </c>
      <c r="D424" s="14">
        <f>VLOOKUP(A424,'[1]Original_Tabela 2.6.1.1'!$C$12:$N$428,5,0)</f>
        <v>0</v>
      </c>
      <c r="E424" s="14">
        <f>VLOOKUP(A424,'[1]Original_Tabela 2.6.1.1'!$C$12:$N$428,6,0)</f>
        <v>2</v>
      </c>
      <c r="F424" s="14">
        <f>VLOOKUP(A424,'[1]Original_Tabela 2.6.1.1'!$C$12:$N$428,7,0)</f>
        <v>2</v>
      </c>
      <c r="G424" s="14">
        <f t="shared" si="97"/>
        <v>4</v>
      </c>
      <c r="H424" s="14">
        <f>VLOOKUP(A424,'[1]Original_Tabela 2.6.1.1'!$C$12:$N$428,9,0)</f>
        <v>0</v>
      </c>
      <c r="I424" s="14">
        <f>VLOOKUP(A424,'[1]Original_Tabela 2.6.1.1'!$C$12:$N$428,10,0)</f>
        <v>0</v>
      </c>
      <c r="J424" s="14">
        <f>VLOOKUP(A424,'[1]Original_Tabela 2.6.1.1'!$C$12:$N$428,11,0)</f>
        <v>11</v>
      </c>
      <c r="K424" s="14">
        <f>VLOOKUP(A424,'[1]Original_Tabela 2.6.1.1'!$C$12:$N$428,12,0)</f>
        <v>0</v>
      </c>
      <c r="L424" s="14">
        <f t="shared" si="98"/>
        <v>11</v>
      </c>
    </row>
    <row r="425" spans="1:12" x14ac:dyDescent="0.25">
      <c r="A425" s="13" t="s">
        <v>428</v>
      </c>
      <c r="B425" s="14">
        <f t="shared" si="96"/>
        <v>91</v>
      </c>
      <c r="C425" s="14">
        <f>VLOOKUP(A425,'[1]Original_Tabela 2.6.1.1'!$C$12:$N$428,4,0)</f>
        <v>0</v>
      </c>
      <c r="D425" s="14">
        <f>VLOOKUP(A425,'[1]Original_Tabela 2.6.1.1'!$C$12:$N$428,5,0)</f>
        <v>0</v>
      </c>
      <c r="E425" s="14">
        <f>VLOOKUP(A425,'[1]Original_Tabela 2.6.1.1'!$C$12:$N$428,6,0)</f>
        <v>7</v>
      </c>
      <c r="F425" s="14">
        <f>VLOOKUP(A425,'[1]Original_Tabela 2.6.1.1'!$C$12:$N$428,7,0)</f>
        <v>6</v>
      </c>
      <c r="G425" s="14">
        <f t="shared" si="97"/>
        <v>13</v>
      </c>
      <c r="H425" s="14">
        <f>VLOOKUP(A425,'[1]Original_Tabela 2.6.1.1'!$C$12:$N$428,9,0)</f>
        <v>0</v>
      </c>
      <c r="I425" s="14">
        <f>VLOOKUP(A425,'[1]Original_Tabela 2.6.1.1'!$C$12:$N$428,10,0)</f>
        <v>0</v>
      </c>
      <c r="J425" s="14">
        <f>VLOOKUP(A425,'[1]Original_Tabela 2.6.1.1'!$C$12:$N$428,11,0)</f>
        <v>77</v>
      </c>
      <c r="K425" s="14">
        <f>VLOOKUP(A425,'[1]Original_Tabela 2.6.1.1'!$C$12:$N$428,12,0)</f>
        <v>1</v>
      </c>
      <c r="L425" s="14">
        <f t="shared" si="98"/>
        <v>78</v>
      </c>
    </row>
    <row r="426" spans="1:12" x14ac:dyDescent="0.25">
      <c r="A426" s="13" t="s">
        <v>429</v>
      </c>
      <c r="B426" s="14">
        <f t="shared" si="96"/>
        <v>14</v>
      </c>
      <c r="C426" s="14">
        <f>VLOOKUP(A426,'[1]Original_Tabela 2.6.1.1'!$C$12:$N$428,4,0)</f>
        <v>0</v>
      </c>
      <c r="D426" s="14">
        <f>VLOOKUP(A426,'[1]Original_Tabela 2.6.1.1'!$C$12:$N$428,5,0)</f>
        <v>0</v>
      </c>
      <c r="E426" s="14">
        <f>VLOOKUP(A426,'[1]Original_Tabela 2.6.1.1'!$C$12:$N$428,6,0)</f>
        <v>2</v>
      </c>
      <c r="F426" s="14">
        <f>VLOOKUP(A426,'[1]Original_Tabela 2.6.1.1'!$C$12:$N$428,7,0)</f>
        <v>3</v>
      </c>
      <c r="G426" s="14">
        <f t="shared" si="97"/>
        <v>5</v>
      </c>
      <c r="H426" s="14">
        <f>VLOOKUP(A426,'[1]Original_Tabela 2.6.1.1'!$C$12:$N$428,9,0)</f>
        <v>0</v>
      </c>
      <c r="I426" s="14">
        <f>VLOOKUP(A426,'[1]Original_Tabela 2.6.1.1'!$C$12:$N$428,10,0)</f>
        <v>0</v>
      </c>
      <c r="J426" s="14">
        <f>VLOOKUP(A426,'[1]Original_Tabela 2.6.1.1'!$C$12:$N$428,11,0)</f>
        <v>9</v>
      </c>
      <c r="K426" s="14">
        <f>VLOOKUP(A426,'[1]Original_Tabela 2.6.1.1'!$C$12:$N$428,12,0)</f>
        <v>0</v>
      </c>
      <c r="L426" s="14">
        <f t="shared" si="98"/>
        <v>9</v>
      </c>
    </row>
    <row r="427" spans="1:12" x14ac:dyDescent="0.25">
      <c r="A427" s="13" t="s">
        <v>430</v>
      </c>
      <c r="B427" s="14">
        <f t="shared" si="96"/>
        <v>24</v>
      </c>
      <c r="C427" s="14">
        <f>VLOOKUP(A427,'[1]Original_Tabela 2.6.1.1'!$C$12:$N$428,4,0)</f>
        <v>0</v>
      </c>
      <c r="D427" s="14">
        <f>VLOOKUP(A427,'[1]Original_Tabela 2.6.1.1'!$C$12:$N$428,5,0)</f>
        <v>0</v>
      </c>
      <c r="E427" s="14">
        <f>VLOOKUP(A427,'[1]Original_Tabela 2.6.1.1'!$C$12:$N$428,6,0)</f>
        <v>1</v>
      </c>
      <c r="F427" s="14">
        <f>VLOOKUP(A427,'[1]Original_Tabela 2.6.1.1'!$C$12:$N$428,7,0)</f>
        <v>5</v>
      </c>
      <c r="G427" s="14">
        <f t="shared" si="97"/>
        <v>6</v>
      </c>
      <c r="H427" s="14">
        <f>VLOOKUP(A427,'[1]Original_Tabela 2.6.1.1'!$C$12:$N$428,9,0)</f>
        <v>0</v>
      </c>
      <c r="I427" s="14">
        <f>VLOOKUP(A427,'[1]Original_Tabela 2.6.1.1'!$C$12:$N$428,10,0)</f>
        <v>0</v>
      </c>
      <c r="J427" s="14">
        <f>VLOOKUP(A427,'[1]Original_Tabela 2.6.1.1'!$C$12:$N$428,11,0)</f>
        <v>18</v>
      </c>
      <c r="K427" s="14">
        <f>VLOOKUP(A427,'[1]Original_Tabela 2.6.1.1'!$C$12:$N$428,12,0)</f>
        <v>0</v>
      </c>
      <c r="L427" s="14">
        <f t="shared" si="98"/>
        <v>18</v>
      </c>
    </row>
    <row r="428" spans="1:12" x14ac:dyDescent="0.25">
      <c r="A428" s="13" t="s">
        <v>431</v>
      </c>
      <c r="B428" s="14">
        <f t="shared" si="96"/>
        <v>31</v>
      </c>
      <c r="C428" s="14">
        <f>VLOOKUP(A428,'[1]Original_Tabela 2.6.1.1'!$C$12:$N$428,4,0)</f>
        <v>0</v>
      </c>
      <c r="D428" s="14">
        <f>VLOOKUP(A428,'[1]Original_Tabela 2.6.1.1'!$C$12:$N$428,5,0)</f>
        <v>0</v>
      </c>
      <c r="E428" s="14">
        <f>VLOOKUP(A428,'[1]Original_Tabela 2.6.1.1'!$C$12:$N$428,6,0)</f>
        <v>4</v>
      </c>
      <c r="F428" s="14">
        <f>VLOOKUP(A428,'[1]Original_Tabela 2.6.1.1'!$C$12:$N$428,7,0)</f>
        <v>2</v>
      </c>
      <c r="G428" s="14">
        <f t="shared" si="97"/>
        <v>6</v>
      </c>
      <c r="H428" s="14">
        <f>VLOOKUP(A428,'[1]Original_Tabela 2.6.1.1'!$C$12:$N$428,9,0)</f>
        <v>0</v>
      </c>
      <c r="I428" s="14">
        <f>VLOOKUP(A428,'[1]Original_Tabela 2.6.1.1'!$C$12:$N$428,10,0)</f>
        <v>0</v>
      </c>
      <c r="J428" s="14">
        <f>VLOOKUP(A428,'[1]Original_Tabela 2.6.1.1'!$C$12:$N$428,11,0)</f>
        <v>24</v>
      </c>
      <c r="K428" s="14">
        <f>VLOOKUP(A428,'[1]Original_Tabela 2.6.1.1'!$C$12:$N$428,12,0)</f>
        <v>1</v>
      </c>
      <c r="L428" s="14">
        <f t="shared" si="98"/>
        <v>25</v>
      </c>
    </row>
    <row r="429" spans="1:12" x14ac:dyDescent="0.25">
      <c r="A429" s="13" t="s">
        <v>432</v>
      </c>
      <c r="B429" s="14">
        <f t="shared" si="96"/>
        <v>23</v>
      </c>
      <c r="C429" s="14">
        <f>VLOOKUP(A429,'[1]Original_Tabela 2.6.1.1'!$C$12:$N$428,4,0)</f>
        <v>0</v>
      </c>
      <c r="D429" s="14">
        <f>VLOOKUP(A429,'[1]Original_Tabela 2.6.1.1'!$C$12:$N$428,5,0)</f>
        <v>0</v>
      </c>
      <c r="E429" s="14">
        <f>VLOOKUP(A429,'[1]Original_Tabela 2.6.1.1'!$C$12:$N$428,6,0)</f>
        <v>2</v>
      </c>
      <c r="F429" s="14">
        <f>VLOOKUP(A429,'[1]Original_Tabela 2.6.1.1'!$C$12:$N$428,7,0)</f>
        <v>2</v>
      </c>
      <c r="G429" s="14">
        <f t="shared" si="97"/>
        <v>4</v>
      </c>
      <c r="H429" s="14">
        <f>VLOOKUP(A429,'[1]Original_Tabela 2.6.1.1'!$C$12:$N$428,9,0)</f>
        <v>0</v>
      </c>
      <c r="I429" s="14">
        <f>VLOOKUP(A429,'[1]Original_Tabela 2.6.1.1'!$C$12:$N$428,10,0)</f>
        <v>0</v>
      </c>
      <c r="J429" s="14">
        <f>VLOOKUP(A429,'[1]Original_Tabela 2.6.1.1'!$C$12:$N$428,11,0)</f>
        <v>19</v>
      </c>
      <c r="K429" s="14">
        <f>VLOOKUP(A429,'[1]Original_Tabela 2.6.1.1'!$C$12:$N$428,12,0)</f>
        <v>0</v>
      </c>
      <c r="L429" s="14">
        <f t="shared" si="98"/>
        <v>19</v>
      </c>
    </row>
    <row r="430" spans="1:12" x14ac:dyDescent="0.25">
      <c r="A430" s="13" t="s">
        <v>433</v>
      </c>
      <c r="B430" s="14">
        <f t="shared" si="96"/>
        <v>69</v>
      </c>
      <c r="C430" s="14">
        <f>VLOOKUP(A430,'[1]Original_Tabela 2.6.1.1'!$C$12:$N$428,4,0)</f>
        <v>0</v>
      </c>
      <c r="D430" s="14">
        <f>VLOOKUP(A430,'[1]Original_Tabela 2.6.1.1'!$C$12:$N$428,5,0)</f>
        <v>0</v>
      </c>
      <c r="E430" s="14">
        <f>VLOOKUP(A430,'[1]Original_Tabela 2.6.1.1'!$C$12:$N$428,6,0)</f>
        <v>11</v>
      </c>
      <c r="F430" s="14">
        <f>VLOOKUP(A430,'[1]Original_Tabela 2.6.1.1'!$C$12:$N$428,7,0)</f>
        <v>23</v>
      </c>
      <c r="G430" s="14">
        <f t="shared" si="97"/>
        <v>34</v>
      </c>
      <c r="H430" s="14">
        <f>VLOOKUP(A430,'[1]Original_Tabela 2.6.1.1'!$C$12:$N$428,9,0)</f>
        <v>0</v>
      </c>
      <c r="I430" s="14">
        <f>VLOOKUP(A430,'[1]Original_Tabela 2.6.1.1'!$C$12:$N$428,10,0)</f>
        <v>0</v>
      </c>
      <c r="J430" s="14">
        <f>VLOOKUP(A430,'[1]Original_Tabela 2.6.1.1'!$C$12:$N$428,11,0)</f>
        <v>35</v>
      </c>
      <c r="K430" s="14">
        <f>VLOOKUP(A430,'[1]Original_Tabela 2.6.1.1'!$C$12:$N$428,12,0)</f>
        <v>0</v>
      </c>
      <c r="L430" s="14">
        <f t="shared" si="98"/>
        <v>35</v>
      </c>
    </row>
    <row r="431" spans="1:12" x14ac:dyDescent="0.25">
      <c r="A431" s="15" t="s">
        <v>434</v>
      </c>
      <c r="B431" s="9">
        <f>G431+L431</f>
        <v>1446</v>
      </c>
      <c r="C431" s="9">
        <f>SUM(C432:C444)</f>
        <v>0</v>
      </c>
      <c r="D431" s="9">
        <f t="shared" ref="D431:K431" si="99">SUM(D432:D444)</f>
        <v>0</v>
      </c>
      <c r="E431" s="9">
        <f t="shared" si="99"/>
        <v>470</v>
      </c>
      <c r="F431" s="9">
        <f t="shared" si="99"/>
        <v>850</v>
      </c>
      <c r="G431" s="9">
        <f>SUM(C431:F431)</f>
        <v>1320</v>
      </c>
      <c r="H431" s="9">
        <f t="shared" si="99"/>
        <v>0</v>
      </c>
      <c r="I431" s="9">
        <f t="shared" si="99"/>
        <v>0</v>
      </c>
      <c r="J431" s="9">
        <f t="shared" si="99"/>
        <v>116</v>
      </c>
      <c r="K431" s="9">
        <f t="shared" si="99"/>
        <v>10</v>
      </c>
      <c r="L431" s="9">
        <f>SUM(H431:K431)</f>
        <v>126</v>
      </c>
    </row>
    <row r="432" spans="1:12" x14ac:dyDescent="0.25">
      <c r="A432" s="13" t="s">
        <v>435</v>
      </c>
      <c r="B432" s="14">
        <f>G432+L432</f>
        <v>149</v>
      </c>
      <c r="C432" s="14">
        <f>VLOOKUP(A432,'[1]Original_Tabela 2.6.1.1'!$C$12:$N$428,4,0)</f>
        <v>0</v>
      </c>
      <c r="D432" s="14">
        <f>VLOOKUP(A432,'[1]Original_Tabela 2.6.1.1'!$C$12:$N$428,5,0)</f>
        <v>0</v>
      </c>
      <c r="E432" s="14">
        <f>VLOOKUP(A432,'[1]Original_Tabela 2.6.1.1'!$C$12:$N$428,6,0)</f>
        <v>32</v>
      </c>
      <c r="F432" s="14">
        <f>VLOOKUP(A432,'[1]Original_Tabela 2.6.1.1'!$C$12:$N$428,7,0)</f>
        <v>96</v>
      </c>
      <c r="G432" s="14">
        <f>SUM(C432:F432)</f>
        <v>128</v>
      </c>
      <c r="H432" s="14">
        <f>VLOOKUP(A432,'[1]Original_Tabela 2.6.1.1'!$C$12:$N$428,9,0)</f>
        <v>0</v>
      </c>
      <c r="I432" s="14">
        <f>VLOOKUP(A432,'[1]Original_Tabela 2.6.1.1'!$C$12:$N$428,10,0)</f>
        <v>0</v>
      </c>
      <c r="J432" s="14">
        <f>VLOOKUP(A432,'[1]Original_Tabela 2.6.1.1'!$C$12:$N$428,11,0)</f>
        <v>16</v>
      </c>
      <c r="K432" s="14">
        <f>VLOOKUP(A432,'[1]Original_Tabela 2.6.1.1'!$C$12:$N$428,12,0)</f>
        <v>5</v>
      </c>
      <c r="L432" s="14">
        <f>SUM(H432:K432)</f>
        <v>21</v>
      </c>
    </row>
    <row r="433" spans="1:12" x14ac:dyDescent="0.25">
      <c r="A433" s="13" t="s">
        <v>436</v>
      </c>
      <c r="B433" s="14">
        <f t="shared" ref="B433:B444" si="100">G433+L433</f>
        <v>43</v>
      </c>
      <c r="C433" s="14">
        <f>VLOOKUP(A433,'[1]Original_Tabela 2.6.1.1'!$C$12:$N$428,4,0)</f>
        <v>0</v>
      </c>
      <c r="D433" s="14">
        <f>VLOOKUP(A433,'[1]Original_Tabela 2.6.1.1'!$C$12:$N$428,5,0)</f>
        <v>0</v>
      </c>
      <c r="E433" s="14">
        <f>VLOOKUP(A433,'[1]Original_Tabela 2.6.1.1'!$C$12:$N$428,6,0)</f>
        <v>17</v>
      </c>
      <c r="F433" s="14">
        <f>VLOOKUP(A433,'[1]Original_Tabela 2.6.1.1'!$C$12:$N$428,7,0)</f>
        <v>6</v>
      </c>
      <c r="G433" s="14">
        <f t="shared" ref="G433:G444" si="101">SUM(C433:F433)</f>
        <v>23</v>
      </c>
      <c r="H433" s="14">
        <f>VLOOKUP(A433,'[1]Original_Tabela 2.6.1.1'!$C$12:$N$428,9,0)</f>
        <v>0</v>
      </c>
      <c r="I433" s="14">
        <f>VLOOKUP(A433,'[1]Original_Tabela 2.6.1.1'!$C$12:$N$428,10,0)</f>
        <v>0</v>
      </c>
      <c r="J433" s="14">
        <f>VLOOKUP(A433,'[1]Original_Tabela 2.6.1.1'!$C$12:$N$428,11,0)</f>
        <v>19</v>
      </c>
      <c r="K433" s="14">
        <f>VLOOKUP(A433,'[1]Original_Tabela 2.6.1.1'!$C$12:$N$428,12,0)</f>
        <v>1</v>
      </c>
      <c r="L433" s="14">
        <f t="shared" ref="L433:L444" si="102">SUM(H433:K433)</f>
        <v>20</v>
      </c>
    </row>
    <row r="434" spans="1:12" x14ac:dyDescent="0.25">
      <c r="A434" s="13" t="s">
        <v>437</v>
      </c>
      <c r="B434" s="14">
        <f t="shared" si="100"/>
        <v>43</v>
      </c>
      <c r="C434" s="14">
        <f>VLOOKUP(A434,'[1]Original_Tabela 2.6.1.1'!$C$12:$N$428,4,0)</f>
        <v>0</v>
      </c>
      <c r="D434" s="14">
        <f>VLOOKUP(A434,'[1]Original_Tabela 2.6.1.1'!$C$12:$N$428,5,0)</f>
        <v>0</v>
      </c>
      <c r="E434" s="14">
        <f>VLOOKUP(A434,'[1]Original_Tabela 2.6.1.1'!$C$12:$N$428,6,0)</f>
        <v>15</v>
      </c>
      <c r="F434" s="14">
        <f>VLOOKUP(A434,'[1]Original_Tabela 2.6.1.1'!$C$12:$N$428,7,0)</f>
        <v>23</v>
      </c>
      <c r="G434" s="14">
        <f t="shared" si="101"/>
        <v>38</v>
      </c>
      <c r="H434" s="14">
        <f>VLOOKUP(A434,'[1]Original_Tabela 2.6.1.1'!$C$12:$N$428,9,0)</f>
        <v>0</v>
      </c>
      <c r="I434" s="14">
        <f>VLOOKUP(A434,'[1]Original_Tabela 2.6.1.1'!$C$12:$N$428,10,0)</f>
        <v>0</v>
      </c>
      <c r="J434" s="14">
        <f>VLOOKUP(A434,'[1]Original_Tabela 2.6.1.1'!$C$12:$N$428,11,0)</f>
        <v>5</v>
      </c>
      <c r="K434" s="14">
        <f>VLOOKUP(A434,'[1]Original_Tabela 2.6.1.1'!$C$12:$N$428,12,0)</f>
        <v>0</v>
      </c>
      <c r="L434" s="14">
        <f t="shared" si="102"/>
        <v>5</v>
      </c>
    </row>
    <row r="435" spans="1:12" x14ac:dyDescent="0.25">
      <c r="A435" s="13" t="s">
        <v>417</v>
      </c>
      <c r="B435" s="14">
        <f t="shared" si="100"/>
        <v>15</v>
      </c>
      <c r="C435" s="14">
        <f>VLOOKUP(A435,'[1]Original_Tabela 2.6.1.1'!$C$12:$N$428,4,0)</f>
        <v>0</v>
      </c>
      <c r="D435" s="14">
        <f>VLOOKUP(A435,'[1]Original_Tabela 2.6.1.1'!$C$12:$N$428,5,0)</f>
        <v>0</v>
      </c>
      <c r="E435" s="14">
        <f>VLOOKUP(A435,'[1]Original_Tabela 2.6.1.1'!$C$12:$N$428,6,0)</f>
        <v>11</v>
      </c>
      <c r="F435" s="14">
        <f>VLOOKUP(A435,'[1]Original_Tabela 2.6.1.1'!$C$12:$N$428,7,0)</f>
        <v>2</v>
      </c>
      <c r="G435" s="14">
        <f t="shared" si="101"/>
        <v>13</v>
      </c>
      <c r="H435" s="14">
        <f>VLOOKUP(A435,'[1]Original_Tabela 2.6.1.1'!$C$12:$N$428,9,0)</f>
        <v>0</v>
      </c>
      <c r="I435" s="14">
        <f>VLOOKUP(A435,'[1]Original_Tabela 2.6.1.1'!$C$12:$N$428,10,0)</f>
        <v>0</v>
      </c>
      <c r="J435" s="14">
        <f>VLOOKUP(A435,'[1]Original_Tabela 2.6.1.1'!$C$12:$N$428,11,0)</f>
        <v>1</v>
      </c>
      <c r="K435" s="14">
        <f>VLOOKUP(A435,'[1]Original_Tabela 2.6.1.1'!$C$12:$N$428,12,0)</f>
        <v>1</v>
      </c>
      <c r="L435" s="14">
        <f t="shared" si="102"/>
        <v>2</v>
      </c>
    </row>
    <row r="436" spans="1:12" x14ac:dyDescent="0.25">
      <c r="A436" s="13" t="s">
        <v>438</v>
      </c>
      <c r="B436" s="14">
        <f t="shared" si="100"/>
        <v>85</v>
      </c>
      <c r="C436" s="14">
        <f>VLOOKUP(A436,'[1]Original_Tabela 2.6.1.1'!$C$12:$N$428,4,0)</f>
        <v>0</v>
      </c>
      <c r="D436" s="14">
        <f>VLOOKUP(A436,'[1]Original_Tabela 2.6.1.1'!$C$12:$N$428,5,0)</f>
        <v>0</v>
      </c>
      <c r="E436" s="14">
        <f>VLOOKUP(A436,'[1]Original_Tabela 2.6.1.1'!$C$12:$N$428,6,0)</f>
        <v>49</v>
      </c>
      <c r="F436" s="14">
        <f>VLOOKUP(A436,'[1]Original_Tabela 2.6.1.1'!$C$12:$N$428,7,0)</f>
        <v>35</v>
      </c>
      <c r="G436" s="14">
        <f t="shared" si="101"/>
        <v>84</v>
      </c>
      <c r="H436" s="14">
        <f>VLOOKUP(A436,'[1]Original_Tabela 2.6.1.1'!$C$12:$N$428,9,0)</f>
        <v>0</v>
      </c>
      <c r="I436" s="14">
        <f>VLOOKUP(A436,'[1]Original_Tabela 2.6.1.1'!$C$12:$N$428,10,0)</f>
        <v>0</v>
      </c>
      <c r="J436" s="14">
        <f>VLOOKUP(A436,'[1]Original_Tabela 2.6.1.1'!$C$12:$N$428,11,0)</f>
        <v>0</v>
      </c>
      <c r="K436" s="14">
        <f>VLOOKUP(A436,'[1]Original_Tabela 2.6.1.1'!$C$12:$N$428,12,0)</f>
        <v>1</v>
      </c>
      <c r="L436" s="14">
        <f t="shared" si="102"/>
        <v>1</v>
      </c>
    </row>
    <row r="437" spans="1:12" x14ac:dyDescent="0.25">
      <c r="A437" s="13" t="s">
        <v>439</v>
      </c>
      <c r="B437" s="14">
        <f t="shared" si="100"/>
        <v>10</v>
      </c>
      <c r="C437" s="14">
        <f>VLOOKUP(A437,'[1]Original_Tabela 2.6.1.1'!$C$12:$N$428,4,0)</f>
        <v>0</v>
      </c>
      <c r="D437" s="14">
        <f>VLOOKUP(A437,'[1]Original_Tabela 2.6.1.1'!$C$12:$N$428,5,0)</f>
        <v>0</v>
      </c>
      <c r="E437" s="14">
        <f>VLOOKUP(A437,'[1]Original_Tabela 2.6.1.1'!$C$12:$N$428,6,0)</f>
        <v>3</v>
      </c>
      <c r="F437" s="14">
        <f>VLOOKUP(A437,'[1]Original_Tabela 2.6.1.1'!$C$12:$N$428,7,0)</f>
        <v>7</v>
      </c>
      <c r="G437" s="14">
        <f t="shared" si="101"/>
        <v>10</v>
      </c>
      <c r="H437" s="14">
        <f>VLOOKUP(A437,'[1]Original_Tabela 2.6.1.1'!$C$12:$N$428,9,0)</f>
        <v>0</v>
      </c>
      <c r="I437" s="14">
        <f>VLOOKUP(A437,'[1]Original_Tabela 2.6.1.1'!$C$12:$N$428,10,0)</f>
        <v>0</v>
      </c>
      <c r="J437" s="14">
        <f>VLOOKUP(A437,'[1]Original_Tabela 2.6.1.1'!$C$12:$N$428,11,0)</f>
        <v>0</v>
      </c>
      <c r="K437" s="14">
        <f>VLOOKUP(A437,'[1]Original_Tabela 2.6.1.1'!$C$12:$N$428,12,0)</f>
        <v>0</v>
      </c>
      <c r="L437" s="14">
        <f t="shared" si="102"/>
        <v>0</v>
      </c>
    </row>
    <row r="438" spans="1:12" x14ac:dyDescent="0.25">
      <c r="A438" s="13" t="s">
        <v>440</v>
      </c>
      <c r="B438" s="14">
        <f t="shared" si="100"/>
        <v>34</v>
      </c>
      <c r="C438" s="14">
        <f>VLOOKUP(A438,'[1]Original_Tabela 2.6.1.1'!$C$12:$N$428,4,0)</f>
        <v>0</v>
      </c>
      <c r="D438" s="14">
        <f>VLOOKUP(A438,'[1]Original_Tabela 2.6.1.1'!$C$12:$N$428,5,0)</f>
        <v>0</v>
      </c>
      <c r="E438" s="14">
        <f>VLOOKUP(A438,'[1]Original_Tabela 2.6.1.1'!$C$12:$N$428,6,0)</f>
        <v>22</v>
      </c>
      <c r="F438" s="14">
        <f>VLOOKUP(A438,'[1]Original_Tabela 2.6.1.1'!$C$12:$N$428,7,0)</f>
        <v>7</v>
      </c>
      <c r="G438" s="14">
        <f t="shared" si="101"/>
        <v>29</v>
      </c>
      <c r="H438" s="14">
        <f>VLOOKUP(A438,'[1]Original_Tabela 2.6.1.1'!$C$12:$N$428,9,0)</f>
        <v>0</v>
      </c>
      <c r="I438" s="14">
        <f>VLOOKUP(A438,'[1]Original_Tabela 2.6.1.1'!$C$12:$N$428,10,0)</f>
        <v>0</v>
      </c>
      <c r="J438" s="14">
        <f>VLOOKUP(A438,'[1]Original_Tabela 2.6.1.1'!$C$12:$N$428,11,0)</f>
        <v>4</v>
      </c>
      <c r="K438" s="14">
        <f>VLOOKUP(A438,'[1]Original_Tabela 2.6.1.1'!$C$12:$N$428,12,0)</f>
        <v>1</v>
      </c>
      <c r="L438" s="14">
        <f t="shared" si="102"/>
        <v>5</v>
      </c>
    </row>
    <row r="439" spans="1:12" x14ac:dyDescent="0.25">
      <c r="A439" s="13" t="s">
        <v>441</v>
      </c>
      <c r="B439" s="14">
        <f t="shared" si="100"/>
        <v>14</v>
      </c>
      <c r="C439" s="14">
        <f>VLOOKUP(A439,'[1]Original_Tabela 2.6.1.1'!$C$12:$N$428,4,0)</f>
        <v>0</v>
      </c>
      <c r="D439" s="14">
        <f>VLOOKUP(A439,'[1]Original_Tabela 2.6.1.1'!$C$12:$N$428,5,0)</f>
        <v>0</v>
      </c>
      <c r="E439" s="14">
        <f>VLOOKUP(A439,'[1]Original_Tabela 2.6.1.1'!$C$12:$N$428,6,0)</f>
        <v>6</v>
      </c>
      <c r="F439" s="14">
        <f>VLOOKUP(A439,'[1]Original_Tabela 2.6.1.1'!$C$12:$N$428,7,0)</f>
        <v>5</v>
      </c>
      <c r="G439" s="14">
        <f t="shared" si="101"/>
        <v>11</v>
      </c>
      <c r="H439" s="14">
        <f>VLOOKUP(A439,'[1]Original_Tabela 2.6.1.1'!$C$12:$N$428,9,0)</f>
        <v>0</v>
      </c>
      <c r="I439" s="14">
        <f>VLOOKUP(A439,'[1]Original_Tabela 2.6.1.1'!$C$12:$N$428,10,0)</f>
        <v>0</v>
      </c>
      <c r="J439" s="14">
        <f>VLOOKUP(A439,'[1]Original_Tabela 2.6.1.1'!$C$12:$N$428,11,0)</f>
        <v>3</v>
      </c>
      <c r="K439" s="14">
        <f>VLOOKUP(A439,'[1]Original_Tabela 2.6.1.1'!$C$12:$N$428,12,0)</f>
        <v>0</v>
      </c>
      <c r="L439" s="14">
        <f t="shared" si="102"/>
        <v>3</v>
      </c>
    </row>
    <row r="440" spans="1:12" x14ac:dyDescent="0.25">
      <c r="A440" s="13" t="s">
        <v>442</v>
      </c>
      <c r="B440" s="14">
        <f t="shared" si="100"/>
        <v>916</v>
      </c>
      <c r="C440" s="14">
        <f>VLOOKUP(A440,'[1]Original_Tabela 2.6.1.1'!$C$12:$N$428,4,0)</f>
        <v>0</v>
      </c>
      <c r="D440" s="14">
        <f>VLOOKUP(A440,'[1]Original_Tabela 2.6.1.1'!$C$12:$N$428,5,0)</f>
        <v>0</v>
      </c>
      <c r="E440" s="14">
        <f>VLOOKUP(A440,'[1]Original_Tabela 2.6.1.1'!$C$12:$N$428,6,0)</f>
        <v>269</v>
      </c>
      <c r="F440" s="14">
        <f>VLOOKUP(A440,'[1]Original_Tabela 2.6.1.1'!$C$12:$N$428,7,0)</f>
        <v>640</v>
      </c>
      <c r="G440" s="14">
        <f t="shared" si="101"/>
        <v>909</v>
      </c>
      <c r="H440" s="14">
        <f>VLOOKUP(A440,'[1]Original_Tabela 2.6.1.1'!$C$12:$N$428,9,0)</f>
        <v>0</v>
      </c>
      <c r="I440" s="14">
        <f>VLOOKUP(A440,'[1]Original_Tabela 2.6.1.1'!$C$12:$N$428,10,0)</f>
        <v>0</v>
      </c>
      <c r="J440" s="14">
        <f>VLOOKUP(A440,'[1]Original_Tabela 2.6.1.1'!$C$12:$N$428,11,0)</f>
        <v>7</v>
      </c>
      <c r="K440" s="14">
        <f>VLOOKUP(A440,'[1]Original_Tabela 2.6.1.1'!$C$12:$N$428,12,0)</f>
        <v>0</v>
      </c>
      <c r="L440" s="14">
        <f t="shared" si="102"/>
        <v>7</v>
      </c>
    </row>
    <row r="441" spans="1:12" x14ac:dyDescent="0.25">
      <c r="A441" s="13" t="s">
        <v>443</v>
      </c>
      <c r="B441" s="14">
        <f t="shared" si="100"/>
        <v>31</v>
      </c>
      <c r="C441" s="14">
        <f>VLOOKUP(A441,'[1]Original_Tabela 2.6.1.1'!$C$12:$N$428,4,0)</f>
        <v>0</v>
      </c>
      <c r="D441" s="14">
        <f>VLOOKUP(A441,'[1]Original_Tabela 2.6.1.1'!$C$12:$N$428,5,0)</f>
        <v>0</v>
      </c>
      <c r="E441" s="14">
        <f>VLOOKUP(A441,'[1]Original_Tabela 2.6.1.1'!$C$12:$N$428,6,0)</f>
        <v>11</v>
      </c>
      <c r="F441" s="14">
        <f>VLOOKUP(A441,'[1]Original_Tabela 2.6.1.1'!$C$12:$N$428,7,0)</f>
        <v>3</v>
      </c>
      <c r="G441" s="14">
        <f t="shared" si="101"/>
        <v>14</v>
      </c>
      <c r="H441" s="14">
        <f>VLOOKUP(A441,'[1]Original_Tabela 2.6.1.1'!$C$12:$N$428,9,0)</f>
        <v>0</v>
      </c>
      <c r="I441" s="14">
        <f>VLOOKUP(A441,'[1]Original_Tabela 2.6.1.1'!$C$12:$N$428,10,0)</f>
        <v>0</v>
      </c>
      <c r="J441" s="14">
        <f>VLOOKUP(A441,'[1]Original_Tabela 2.6.1.1'!$C$12:$N$428,11,0)</f>
        <v>17</v>
      </c>
      <c r="K441" s="14">
        <f>VLOOKUP(A441,'[1]Original_Tabela 2.6.1.1'!$C$12:$N$428,12,0)</f>
        <v>0</v>
      </c>
      <c r="L441" s="14">
        <f t="shared" si="102"/>
        <v>17</v>
      </c>
    </row>
    <row r="442" spans="1:12" x14ac:dyDescent="0.25">
      <c r="A442" s="13" t="s">
        <v>444</v>
      </c>
      <c r="B442" s="14">
        <f t="shared" si="100"/>
        <v>22</v>
      </c>
      <c r="C442" s="14">
        <f>VLOOKUP(A442,'[1]Original_Tabela 2.6.1.1'!$C$12:$N$428,4,0)</f>
        <v>0</v>
      </c>
      <c r="D442" s="14">
        <f>VLOOKUP(A442,'[1]Original_Tabela 2.6.1.1'!$C$12:$N$428,5,0)</f>
        <v>0</v>
      </c>
      <c r="E442" s="14">
        <f>VLOOKUP(A442,'[1]Original_Tabela 2.6.1.1'!$C$12:$N$428,6,0)</f>
        <v>4</v>
      </c>
      <c r="F442" s="14">
        <f>VLOOKUP(A442,'[1]Original_Tabela 2.6.1.1'!$C$12:$N$428,7,0)</f>
        <v>6</v>
      </c>
      <c r="G442" s="14">
        <f t="shared" si="101"/>
        <v>10</v>
      </c>
      <c r="H442" s="14">
        <f>VLOOKUP(A442,'[1]Original_Tabela 2.6.1.1'!$C$12:$N$428,9,0)</f>
        <v>0</v>
      </c>
      <c r="I442" s="14">
        <f>VLOOKUP(A442,'[1]Original_Tabela 2.6.1.1'!$C$12:$N$428,10,0)</f>
        <v>0</v>
      </c>
      <c r="J442" s="14">
        <f>VLOOKUP(A442,'[1]Original_Tabela 2.6.1.1'!$C$12:$N$428,11,0)</f>
        <v>12</v>
      </c>
      <c r="K442" s="14">
        <f>VLOOKUP(A442,'[1]Original_Tabela 2.6.1.1'!$C$12:$N$428,12,0)</f>
        <v>0</v>
      </c>
      <c r="L442" s="14">
        <f t="shared" si="102"/>
        <v>12</v>
      </c>
    </row>
    <row r="443" spans="1:12" x14ac:dyDescent="0.25">
      <c r="A443" s="13" t="s">
        <v>445</v>
      </c>
      <c r="B443" s="14">
        <f t="shared" si="100"/>
        <v>61</v>
      </c>
      <c r="C443" s="14">
        <f>VLOOKUP(A443,'[1]Original_Tabela 2.6.1.1'!$C$12:$N$428,4,0)</f>
        <v>0</v>
      </c>
      <c r="D443" s="14">
        <f>VLOOKUP(A443,'[1]Original_Tabela 2.6.1.1'!$C$12:$N$428,5,0)</f>
        <v>0</v>
      </c>
      <c r="E443" s="14">
        <f>VLOOKUP(A443,'[1]Original_Tabela 2.6.1.1'!$C$12:$N$428,6,0)</f>
        <v>27</v>
      </c>
      <c r="F443" s="14">
        <f>VLOOKUP(A443,'[1]Original_Tabela 2.6.1.1'!$C$12:$N$428,7,0)</f>
        <v>19</v>
      </c>
      <c r="G443" s="14">
        <f t="shared" si="101"/>
        <v>46</v>
      </c>
      <c r="H443" s="14">
        <f>VLOOKUP(A443,'[1]Original_Tabela 2.6.1.1'!$C$12:$N$428,9,0)</f>
        <v>0</v>
      </c>
      <c r="I443" s="14">
        <f>VLOOKUP(A443,'[1]Original_Tabela 2.6.1.1'!$C$12:$N$428,10,0)</f>
        <v>0</v>
      </c>
      <c r="J443" s="14">
        <f>VLOOKUP(A443,'[1]Original_Tabela 2.6.1.1'!$C$12:$N$428,11,0)</f>
        <v>15</v>
      </c>
      <c r="K443" s="14">
        <f>VLOOKUP(A443,'[1]Original_Tabela 2.6.1.1'!$C$12:$N$428,12,0)</f>
        <v>0</v>
      </c>
      <c r="L443" s="14">
        <f t="shared" si="102"/>
        <v>15</v>
      </c>
    </row>
    <row r="444" spans="1:12" x14ac:dyDescent="0.25">
      <c r="A444" s="13" t="s">
        <v>446</v>
      </c>
      <c r="B444" s="14">
        <f t="shared" si="100"/>
        <v>23</v>
      </c>
      <c r="C444" s="14">
        <f>VLOOKUP(A444,'[1]Original_Tabela 2.6.1.1'!$C$12:$N$428,4,0)</f>
        <v>0</v>
      </c>
      <c r="D444" s="14">
        <f>VLOOKUP(A444,'[1]Original_Tabela 2.6.1.1'!$C$12:$N$428,5,0)</f>
        <v>0</v>
      </c>
      <c r="E444" s="14">
        <f>VLOOKUP(A444,'[1]Original_Tabela 2.6.1.1'!$C$12:$N$428,6,0)</f>
        <v>4</v>
      </c>
      <c r="F444" s="14">
        <f>VLOOKUP(A444,'[1]Original_Tabela 2.6.1.1'!$C$12:$N$428,7,0)</f>
        <v>1</v>
      </c>
      <c r="G444" s="14">
        <f t="shared" si="101"/>
        <v>5</v>
      </c>
      <c r="H444" s="14">
        <f>VLOOKUP(A444,'[1]Original_Tabela 2.6.1.1'!$C$12:$N$428,9,0)</f>
        <v>0</v>
      </c>
      <c r="I444" s="14">
        <f>VLOOKUP(A444,'[1]Original_Tabela 2.6.1.1'!$C$12:$N$428,10,0)</f>
        <v>0</v>
      </c>
      <c r="J444" s="14">
        <f>VLOOKUP(A444,'[1]Original_Tabela 2.6.1.1'!$C$12:$N$428,11,0)</f>
        <v>17</v>
      </c>
      <c r="K444" s="14">
        <f>VLOOKUP(A444,'[1]Original_Tabela 2.6.1.1'!$C$12:$N$428,12,0)</f>
        <v>1</v>
      </c>
      <c r="L444" s="14">
        <f t="shared" si="102"/>
        <v>18</v>
      </c>
    </row>
    <row r="445" spans="1:12" x14ac:dyDescent="0.25">
      <c r="A445" s="15" t="s">
        <v>447</v>
      </c>
      <c r="B445" s="9">
        <f>G445+L445</f>
        <v>248</v>
      </c>
      <c r="C445" s="9">
        <f>SUM(C446:C453)</f>
        <v>0</v>
      </c>
      <c r="D445" s="9">
        <f t="shared" ref="D445:K445" si="103">SUM(D446:D453)</f>
        <v>0</v>
      </c>
      <c r="E445" s="9">
        <f t="shared" si="103"/>
        <v>81</v>
      </c>
      <c r="F445" s="9">
        <f t="shared" si="103"/>
        <v>42</v>
      </c>
      <c r="G445" s="9">
        <f>SUM(C445:F445)</f>
        <v>123</v>
      </c>
      <c r="H445" s="9">
        <f t="shared" si="103"/>
        <v>0</v>
      </c>
      <c r="I445" s="9">
        <f t="shared" si="103"/>
        <v>0</v>
      </c>
      <c r="J445" s="9">
        <f t="shared" si="103"/>
        <v>123</v>
      </c>
      <c r="K445" s="9">
        <f t="shared" si="103"/>
        <v>2</v>
      </c>
      <c r="L445" s="9">
        <f>SUM(H445:K445)</f>
        <v>125</v>
      </c>
    </row>
    <row r="446" spans="1:12" x14ac:dyDescent="0.25">
      <c r="A446" s="13" t="s">
        <v>448</v>
      </c>
      <c r="B446" s="14">
        <f>G446+L446</f>
        <v>28</v>
      </c>
      <c r="C446" s="14">
        <f>VLOOKUP(A446,'[1]Original_Tabela 2.6.1.1'!$C$12:$N$428,4,0)</f>
        <v>0</v>
      </c>
      <c r="D446" s="14">
        <f>VLOOKUP(A446,'[1]Original_Tabela 2.6.1.1'!$C$12:$N$428,5,0)</f>
        <v>0</v>
      </c>
      <c r="E446" s="14">
        <f>VLOOKUP(A446,'[1]Original_Tabela 2.6.1.1'!$C$12:$N$428,6,0)</f>
        <v>7</v>
      </c>
      <c r="F446" s="14">
        <f>VLOOKUP(A446,'[1]Original_Tabela 2.6.1.1'!$C$12:$N$428,7,0)</f>
        <v>2</v>
      </c>
      <c r="G446" s="14">
        <f>SUM(C446:F446)</f>
        <v>9</v>
      </c>
      <c r="H446" s="14">
        <f>VLOOKUP(A446,'[1]Original_Tabela 2.6.1.1'!$C$12:$N$428,9,0)</f>
        <v>0</v>
      </c>
      <c r="I446" s="14">
        <f>VLOOKUP(A446,'[1]Original_Tabela 2.6.1.1'!$C$12:$N$428,10,0)</f>
        <v>0</v>
      </c>
      <c r="J446" s="14">
        <f>VLOOKUP(A446,'[1]Original_Tabela 2.6.1.1'!$C$12:$N$428,11,0)</f>
        <v>19</v>
      </c>
      <c r="K446" s="14">
        <f>VLOOKUP(A446,'[1]Original_Tabela 2.6.1.1'!$C$12:$N$428,12,0)</f>
        <v>0</v>
      </c>
      <c r="L446" s="14">
        <f>SUM(H446:K446)</f>
        <v>19</v>
      </c>
    </row>
    <row r="447" spans="1:12" x14ac:dyDescent="0.25">
      <c r="A447" s="13" t="s">
        <v>449</v>
      </c>
      <c r="B447" s="14">
        <f t="shared" ref="B447:B453" si="104">G447+L447</f>
        <v>41</v>
      </c>
      <c r="C447" s="14">
        <f>VLOOKUP(A447,'[1]Original_Tabela 2.6.1.1'!$C$12:$N$428,4,0)</f>
        <v>0</v>
      </c>
      <c r="D447" s="14">
        <f>VLOOKUP(A447,'[1]Original_Tabela 2.6.1.1'!$C$12:$N$428,5,0)</f>
        <v>0</v>
      </c>
      <c r="E447" s="14">
        <f>VLOOKUP(A447,'[1]Original_Tabela 2.6.1.1'!$C$12:$N$428,6,0)</f>
        <v>17</v>
      </c>
      <c r="F447" s="14">
        <f>VLOOKUP(A447,'[1]Original_Tabela 2.6.1.1'!$C$12:$N$428,7,0)</f>
        <v>15</v>
      </c>
      <c r="G447" s="14">
        <f t="shared" ref="G447:G453" si="105">SUM(C447:F447)</f>
        <v>32</v>
      </c>
      <c r="H447" s="14">
        <f>VLOOKUP(A447,'[1]Original_Tabela 2.6.1.1'!$C$12:$N$428,9,0)</f>
        <v>0</v>
      </c>
      <c r="I447" s="14">
        <f>VLOOKUP(A447,'[1]Original_Tabela 2.6.1.1'!$C$12:$N$428,10,0)</f>
        <v>0</v>
      </c>
      <c r="J447" s="14">
        <f>VLOOKUP(A447,'[1]Original_Tabela 2.6.1.1'!$C$12:$N$428,11,0)</f>
        <v>9</v>
      </c>
      <c r="K447" s="14">
        <f>VLOOKUP(A447,'[1]Original_Tabela 2.6.1.1'!$C$12:$N$428,12,0)</f>
        <v>0</v>
      </c>
      <c r="L447" s="14">
        <f t="shared" ref="L447:L453" si="106">SUM(H447:K447)</f>
        <v>9</v>
      </c>
    </row>
    <row r="448" spans="1:12" x14ac:dyDescent="0.25">
      <c r="A448" s="13" t="s">
        <v>450</v>
      </c>
      <c r="B448" s="14">
        <f t="shared" si="104"/>
        <v>33</v>
      </c>
      <c r="C448" s="14">
        <f>VLOOKUP(A448,'[1]Original_Tabela 2.6.1.1'!$C$12:$N$428,4,0)</f>
        <v>0</v>
      </c>
      <c r="D448" s="14">
        <f>VLOOKUP(A448,'[1]Original_Tabela 2.6.1.1'!$C$12:$N$428,5,0)</f>
        <v>0</v>
      </c>
      <c r="E448" s="14">
        <f>VLOOKUP(A448,'[1]Original_Tabela 2.6.1.1'!$C$12:$N$428,6,0)</f>
        <v>10</v>
      </c>
      <c r="F448" s="14">
        <f>VLOOKUP(A448,'[1]Original_Tabela 2.6.1.1'!$C$12:$N$428,7,0)</f>
        <v>3</v>
      </c>
      <c r="G448" s="14">
        <f t="shared" si="105"/>
        <v>13</v>
      </c>
      <c r="H448" s="14">
        <f>VLOOKUP(A448,'[1]Original_Tabela 2.6.1.1'!$C$12:$N$428,9,0)</f>
        <v>0</v>
      </c>
      <c r="I448" s="14">
        <f>VLOOKUP(A448,'[1]Original_Tabela 2.6.1.1'!$C$12:$N$428,10,0)</f>
        <v>0</v>
      </c>
      <c r="J448" s="14">
        <f>VLOOKUP(A448,'[1]Original_Tabela 2.6.1.1'!$C$12:$N$428,11,0)</f>
        <v>20</v>
      </c>
      <c r="K448" s="14">
        <f>VLOOKUP(A448,'[1]Original_Tabela 2.6.1.1'!$C$12:$N$428,12,0)</f>
        <v>0</v>
      </c>
      <c r="L448" s="14">
        <f t="shared" si="106"/>
        <v>20</v>
      </c>
    </row>
    <row r="449" spans="1:23" x14ac:dyDescent="0.25">
      <c r="A449" s="13" t="s">
        <v>451</v>
      </c>
      <c r="B449" s="14">
        <f t="shared" si="104"/>
        <v>20</v>
      </c>
      <c r="C449" s="14">
        <f>VLOOKUP(A449,'[1]Original_Tabela 2.6.1.1'!$C$12:$N$428,4,0)</f>
        <v>0</v>
      </c>
      <c r="D449" s="14">
        <f>VLOOKUP(A449,'[1]Original_Tabela 2.6.1.1'!$C$12:$N$428,5,0)</f>
        <v>0</v>
      </c>
      <c r="E449" s="14">
        <f>VLOOKUP(A449,'[1]Original_Tabela 2.6.1.1'!$C$12:$N$428,6,0)</f>
        <v>8</v>
      </c>
      <c r="F449" s="14">
        <f>VLOOKUP(A449,'[1]Original_Tabela 2.6.1.1'!$C$12:$N$428,7,0)</f>
        <v>4</v>
      </c>
      <c r="G449" s="14">
        <f t="shared" si="105"/>
        <v>12</v>
      </c>
      <c r="H449" s="14">
        <f>VLOOKUP(A449,'[1]Original_Tabela 2.6.1.1'!$C$12:$N$428,9,0)</f>
        <v>0</v>
      </c>
      <c r="I449" s="14">
        <f>VLOOKUP(A449,'[1]Original_Tabela 2.6.1.1'!$C$12:$N$428,10,0)</f>
        <v>0</v>
      </c>
      <c r="J449" s="14">
        <f>VLOOKUP(A449,'[1]Original_Tabela 2.6.1.1'!$C$12:$N$428,11,0)</f>
        <v>8</v>
      </c>
      <c r="K449" s="14">
        <f>VLOOKUP(A449,'[1]Original_Tabela 2.6.1.1'!$C$12:$N$428,12,0)</f>
        <v>0</v>
      </c>
      <c r="L449" s="14">
        <f t="shared" si="106"/>
        <v>8</v>
      </c>
    </row>
    <row r="450" spans="1:23" x14ac:dyDescent="0.25">
      <c r="A450" s="13" t="s">
        <v>452</v>
      </c>
      <c r="B450" s="14">
        <f t="shared" si="104"/>
        <v>6</v>
      </c>
      <c r="C450" s="14">
        <f>VLOOKUP(A450,'[1]Original_Tabela 2.6.1.1'!$C$12:$N$428,4,0)</f>
        <v>0</v>
      </c>
      <c r="D450" s="14">
        <f>VLOOKUP(A450,'[1]Original_Tabela 2.6.1.1'!$C$12:$N$428,5,0)</f>
        <v>0</v>
      </c>
      <c r="E450" s="14">
        <f>VLOOKUP(A450,'[1]Original_Tabela 2.6.1.1'!$C$12:$N$428,6,0)</f>
        <v>5</v>
      </c>
      <c r="F450" s="14">
        <f>VLOOKUP(A450,'[1]Original_Tabela 2.6.1.1'!$C$12:$N$428,7,0)</f>
        <v>1</v>
      </c>
      <c r="G450" s="14">
        <f t="shared" si="105"/>
        <v>6</v>
      </c>
      <c r="H450" s="14">
        <f>VLOOKUP(A450,'[1]Original_Tabela 2.6.1.1'!$C$12:$N$428,9,0)</f>
        <v>0</v>
      </c>
      <c r="I450" s="14">
        <f>VLOOKUP(A450,'[1]Original_Tabela 2.6.1.1'!$C$12:$N$428,10,0)</f>
        <v>0</v>
      </c>
      <c r="J450" s="14">
        <f>VLOOKUP(A450,'[1]Original_Tabela 2.6.1.1'!$C$12:$N$428,11,0)</f>
        <v>0</v>
      </c>
      <c r="K450" s="14">
        <f>VLOOKUP(A450,'[1]Original_Tabela 2.6.1.1'!$C$12:$N$428,12,0)</f>
        <v>0</v>
      </c>
      <c r="L450" s="14">
        <f t="shared" si="106"/>
        <v>0</v>
      </c>
    </row>
    <row r="451" spans="1:23" x14ac:dyDescent="0.25">
      <c r="A451" s="13" t="s">
        <v>453</v>
      </c>
      <c r="B451" s="14">
        <f t="shared" si="104"/>
        <v>10</v>
      </c>
      <c r="C451" s="14">
        <f>VLOOKUP(A451,'[1]Original_Tabela 2.6.1.1'!$C$12:$N$428,4,0)</f>
        <v>0</v>
      </c>
      <c r="D451" s="14">
        <f>VLOOKUP(A451,'[1]Original_Tabela 2.6.1.1'!$C$12:$N$428,5,0)</f>
        <v>0</v>
      </c>
      <c r="E451" s="14">
        <f>VLOOKUP(A451,'[1]Original_Tabela 2.6.1.1'!$C$12:$N$428,6,0)</f>
        <v>3</v>
      </c>
      <c r="F451" s="14">
        <f>VLOOKUP(A451,'[1]Original_Tabela 2.6.1.1'!$C$12:$N$428,7,0)</f>
        <v>2</v>
      </c>
      <c r="G451" s="14">
        <f t="shared" si="105"/>
        <v>5</v>
      </c>
      <c r="H451" s="14">
        <f>VLOOKUP(A451,'[1]Original_Tabela 2.6.1.1'!$C$12:$N$428,9,0)</f>
        <v>0</v>
      </c>
      <c r="I451" s="14">
        <f>VLOOKUP(A451,'[1]Original_Tabela 2.6.1.1'!$C$12:$N$428,10,0)</f>
        <v>0</v>
      </c>
      <c r="J451" s="14">
        <f>VLOOKUP(A451,'[1]Original_Tabela 2.6.1.1'!$C$12:$N$428,11,0)</f>
        <v>5</v>
      </c>
      <c r="K451" s="14">
        <f>VLOOKUP(A451,'[1]Original_Tabela 2.6.1.1'!$C$12:$N$428,12,0)</f>
        <v>0</v>
      </c>
      <c r="L451" s="14">
        <f t="shared" si="106"/>
        <v>5</v>
      </c>
    </row>
    <row r="452" spans="1:23" x14ac:dyDescent="0.25">
      <c r="A452" s="13" t="s">
        <v>454</v>
      </c>
      <c r="B452" s="14">
        <f t="shared" si="104"/>
        <v>87</v>
      </c>
      <c r="C452" s="14">
        <f>VLOOKUP(A452,'[1]Original_Tabela 2.6.1.1'!$C$12:$N$428,4,0)</f>
        <v>0</v>
      </c>
      <c r="D452" s="14">
        <f>VLOOKUP(A452,'[1]Original_Tabela 2.6.1.1'!$C$12:$N$428,5,0)</f>
        <v>0</v>
      </c>
      <c r="E452" s="14">
        <f>VLOOKUP(A452,'[1]Original_Tabela 2.6.1.1'!$C$12:$N$428,6,0)</f>
        <v>23</v>
      </c>
      <c r="F452" s="14">
        <f>VLOOKUP(A452,'[1]Original_Tabela 2.6.1.1'!$C$12:$N$428,7,0)</f>
        <v>13</v>
      </c>
      <c r="G452" s="14">
        <f t="shared" si="105"/>
        <v>36</v>
      </c>
      <c r="H452" s="14">
        <f>VLOOKUP(A452,'[1]Original_Tabela 2.6.1.1'!$C$12:$N$428,9,0)</f>
        <v>0</v>
      </c>
      <c r="I452" s="14">
        <f>VLOOKUP(A452,'[1]Original_Tabela 2.6.1.1'!$C$12:$N$428,10,0)</f>
        <v>0</v>
      </c>
      <c r="J452" s="14">
        <f>VLOOKUP(A452,'[1]Original_Tabela 2.6.1.1'!$C$12:$N$428,11,0)</f>
        <v>49</v>
      </c>
      <c r="K452" s="14">
        <f>VLOOKUP(A452,'[1]Original_Tabela 2.6.1.1'!$C$12:$N$428,12,0)</f>
        <v>2</v>
      </c>
      <c r="L452" s="14">
        <f t="shared" si="106"/>
        <v>51</v>
      </c>
    </row>
    <row r="453" spans="1:23" x14ac:dyDescent="0.25">
      <c r="A453" s="20" t="s">
        <v>455</v>
      </c>
      <c r="B453" s="21">
        <f t="shared" si="104"/>
        <v>23</v>
      </c>
      <c r="C453" s="21">
        <f>VLOOKUP(A453,'[1]Original_Tabela 2.6.1.1'!$C$12:$N$428,4,0)</f>
        <v>0</v>
      </c>
      <c r="D453" s="21">
        <f>VLOOKUP(A453,'[1]Original_Tabela 2.6.1.1'!$C$12:$N$428,5,0)</f>
        <v>0</v>
      </c>
      <c r="E453" s="21">
        <f>VLOOKUP(A453,'[1]Original_Tabela 2.6.1.1'!$C$12:$N$428,6,0)</f>
        <v>8</v>
      </c>
      <c r="F453" s="21">
        <f>VLOOKUP(A453,'[1]Original_Tabela 2.6.1.1'!$C$12:$N$428,7,0)</f>
        <v>2</v>
      </c>
      <c r="G453" s="21">
        <f t="shared" si="105"/>
        <v>10</v>
      </c>
      <c r="H453" s="21">
        <f>VLOOKUP(A453,'[1]Original_Tabela 2.6.1.1'!$C$12:$N$428,9,0)</f>
        <v>0</v>
      </c>
      <c r="I453" s="21">
        <f>VLOOKUP(A453,'[1]Original_Tabela 2.6.1.1'!$C$12:$N$428,10,0)</f>
        <v>0</v>
      </c>
      <c r="J453" s="21">
        <f>VLOOKUP(A453,'[1]Original_Tabela 2.6.1.1'!$C$12:$N$428,11,0)</f>
        <v>13</v>
      </c>
      <c r="K453" s="21">
        <f>VLOOKUP(A453,'[1]Original_Tabela 2.6.1.1'!$C$12:$N$428,12,0)</f>
        <v>0</v>
      </c>
      <c r="L453" s="21">
        <f t="shared" si="106"/>
        <v>13</v>
      </c>
    </row>
    <row r="454" spans="1:23" x14ac:dyDescent="0.25">
      <c r="A454" s="22" t="s">
        <v>456</v>
      </c>
      <c r="B454" s="22"/>
      <c r="C454" s="22"/>
      <c r="D454" s="22"/>
      <c r="E454" s="22"/>
      <c r="F454" s="22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</row>
  </sheetData>
  <mergeCells count="6">
    <mergeCell ref="A3:L5"/>
    <mergeCell ref="A6:A8"/>
    <mergeCell ref="C6:L6"/>
    <mergeCell ref="B7:B8"/>
    <mergeCell ref="C7:G7"/>
    <mergeCell ref="H7:L7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2.6.1.1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carolvieira</dc:creator>
  <cp:lastModifiedBy>Adler Paz Felício de Oliveira</cp:lastModifiedBy>
  <dcterms:created xsi:type="dcterms:W3CDTF">2018-03-21T14:26:10Z</dcterms:created>
  <dcterms:modified xsi:type="dcterms:W3CDTF">2019-09-10T19:32:11Z</dcterms:modified>
</cp:coreProperties>
</file>